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410" windowHeight="9975" tabRatio="649" activeTab="0"/>
  </bookViews>
  <sheets>
    <sheet name="Perm ON (2.4)" sheetId="1" r:id="rId1"/>
    <sheet name="Perm O. Menor (1.2)" sheetId="2" r:id="rId2"/>
    <sheet name="Perm Colegios" sheetId="3" r:id="rId3"/>
    <sheet name="Perm AMP" sheetId="4" r:id="rId4"/>
    <sheet name="Perm ALT-TR" sheetId="5" r:id="rId5"/>
    <sheet name="Perm Ley Mono" sheetId="6" r:id="rId6"/>
    <sheet name="Perm ESPEC" sheetId="7" r:id="rId7"/>
    <sheet name="Anteproyectos" sheetId="8" r:id="rId8"/>
    <sheet name="Copropiedad (5.2)" sheetId="9" r:id="rId9"/>
    <sheet name="Fusion-Deslindes (3.4)" sheetId="10" r:id="rId10"/>
    <sheet name="Recepcion Final (1.4-2.8)" sheetId="11" r:id="rId11"/>
    <sheet name="Inspeccion Final" sheetId="12" r:id="rId12"/>
    <sheet name="Cambio Destino" sheetId="13" r:id="rId13"/>
    <sheet name="Resoluciones (2.6)" sheetId="14" r:id="rId14"/>
  </sheets>
  <definedNames>
    <definedName name="_xlnm.Print_Area" localSheetId="12">'Cambio Destino'!$1:$13</definedName>
    <definedName name="_xlnm.Print_Area" localSheetId="8">'Copropiedad (5.2)'!$1:$25</definedName>
    <definedName name="_xlnm.Print_Area" localSheetId="9">'Fusion-Deslindes (3.4)'!$1:$50</definedName>
    <definedName name="_xlnm.Print_Area" localSheetId="11">'Inspeccion Final'!$1:$3</definedName>
    <definedName name="_xlnm.Print_Area" localSheetId="4">'Perm ALT-TR'!$1:$16</definedName>
    <definedName name="_xlnm.Print_Area" localSheetId="3">'Perm AMP'!$1:$19</definedName>
    <definedName name="_xlnm.Print_Area" localSheetId="2">'Perm Colegios'!$1:$3</definedName>
    <definedName name="_xlnm.Print_Area" localSheetId="6">'Perm ESPEC'!$1:$52</definedName>
    <definedName name="_xlnm.Print_Area" localSheetId="5">'Perm Ley Mono'!$1:$4</definedName>
    <definedName name="_xlnm.Print_Area" localSheetId="1">'Perm O. Menor (1.2)'!$1:$191</definedName>
    <definedName name="_xlnm.Print_Area" localSheetId="0">'Perm ON (2.4)'!$1:$36</definedName>
    <definedName name="_xlnm.Print_Area" localSheetId="10">'Recepcion Final (1.4-2.8)'!$1:$187</definedName>
    <definedName name="_xlnm.Print_Area" localSheetId="13">'Resoluciones (2.6)'!$1:$53</definedName>
  </definedNames>
  <calcPr fullCalcOnLoad="1"/>
</workbook>
</file>

<file path=xl/sharedStrings.xml><?xml version="1.0" encoding="utf-8"?>
<sst xmlns="http://schemas.openxmlformats.org/spreadsheetml/2006/main" count="6629" uniqueCount="3492">
  <si>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</si>
  <si>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</si>
  <si>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</si>
  <si>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</si>
  <si>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</si>
  <si>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</si>
  <si>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</si>
  <si>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</si>
  <si>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</si>
  <si>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</si>
  <si>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</si>
  <si>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</si>
  <si>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</si>
  <si>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</si>
  <si>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</si>
  <si>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</si>
  <si>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</si>
  <si>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</si>
  <si>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</si>
  <si>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</si>
  <si>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</si>
  <si>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</si>
  <si>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</si>
  <si>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</si>
  <si>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</si>
  <si>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</si>
  <si>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</si>
  <si>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</si>
  <si>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</si>
  <si>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</si>
  <si>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</si>
  <si>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</si>
  <si>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</si>
  <si>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</si>
  <si>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</si>
  <si>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</si>
  <si>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</si>
  <si>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</si>
  <si>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</si>
  <si>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</si>
  <si>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</si>
  <si>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</si>
  <si>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</si>
  <si>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</si>
  <si>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</si>
  <si>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</si>
  <si>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</si>
  <si>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FECHA PAGO</t>
  </si>
  <si>
    <t>LEY</t>
  </si>
  <si>
    <t xml:space="preserve"> </t>
  </si>
  <si>
    <t>ORIGEN</t>
  </si>
  <si>
    <t>VIV/LOC/OF</t>
  </si>
  <si>
    <t>PEDIF</t>
  </si>
  <si>
    <t>PRIMITIVO</t>
  </si>
  <si>
    <t>DER. MUNICIPALES</t>
  </si>
  <si>
    <t>VIV/LOC/OF/EST</t>
  </si>
  <si>
    <t>VIGENCIA</t>
  </si>
  <si>
    <t>CD</t>
  </si>
  <si>
    <t>MARIA ZUNILDA FAUNDEZ BARRERA</t>
  </si>
  <si>
    <t>JOSE DIEGO BENAVENTE</t>
  </si>
  <si>
    <t>39-06</t>
  </si>
  <si>
    <t>VIVIENDA</t>
  </si>
  <si>
    <t>INMOBILIARIA BRIMAC CUATRO LTDA.</t>
  </si>
  <si>
    <t>SUAREZ MUJICA</t>
  </si>
  <si>
    <t>5902-2/03/4/5/6/7/12/13/14/15/16/17/18/24/25</t>
  </si>
  <si>
    <t>216 DPTOS - 146 ESTAC - 146 BOD - 70 ESTAC Y BOD</t>
  </si>
  <si>
    <t>76.778.280-2</t>
  </si>
  <si>
    <t>A</t>
  </si>
  <si>
    <t>INMOBILIARIA SAN JUAN DE LUZ TRES LTDA.</t>
  </si>
  <si>
    <t>COVENTRY</t>
  </si>
  <si>
    <t>3062-4/5/6</t>
  </si>
  <si>
    <t>76.210.512-8</t>
  </si>
  <si>
    <t>34 DPTOS - 32 ESTAC - 19 BOD - 15 ESTAC Y BOD</t>
  </si>
  <si>
    <t>INMOBILIARIA SAN LUIS S.A.</t>
  </si>
  <si>
    <t>AV. IRARRAZAVAL</t>
  </si>
  <si>
    <t>3958-1/2/3</t>
  </si>
  <si>
    <t>76.178.787-K</t>
  </si>
  <si>
    <t>443</t>
  </si>
  <si>
    <t>INMOBILIARIA DELABASE DON CARLOS S.A.</t>
  </si>
  <si>
    <t>EXEQUIEL FERNANDEZ</t>
  </si>
  <si>
    <t>6032-124</t>
  </si>
  <si>
    <t>76.271.323-3</t>
  </si>
  <si>
    <t>172 DPTOS - 160 ESTAC - 161 BOD - 13 ESTAC Y BOD</t>
  </si>
  <si>
    <t>INMOBILIARIA E INVERSIONES INVERSA S.A.</t>
  </si>
  <si>
    <t>DOCTOR GUILLERMO MANN</t>
  </si>
  <si>
    <t>6501-13</t>
  </si>
  <si>
    <t>96.758.060-0</t>
  </si>
  <si>
    <t>13 LOC - 35 ESTAC</t>
  </si>
  <si>
    <t>ON</t>
  </si>
  <si>
    <t>VIVIENDA - COMERCIO</t>
  </si>
  <si>
    <t>118/4/0/148</t>
  </si>
  <si>
    <t>INMOBILIARIA LA REINA LIMITADA</t>
  </si>
  <si>
    <t>FELIPE GALECIO PESSE</t>
  </si>
  <si>
    <t xml:space="preserve">AV. IRARRAZAVAL </t>
  </si>
  <si>
    <t>3929-65</t>
  </si>
  <si>
    <t>1 AÑO</t>
  </si>
  <si>
    <t>9/0/0/13</t>
  </si>
  <si>
    <t>INMOBILIARIA TOWN HOUSE PEREIRA LIMITADA</t>
  </si>
  <si>
    <t>ANTONIO MORA VARGAS</t>
  </si>
  <si>
    <t>ORTUZAR</t>
  </si>
  <si>
    <t>156-21</t>
  </si>
  <si>
    <t>180 DIAS</t>
  </si>
  <si>
    <t>27/0/0/41</t>
  </si>
  <si>
    <t>JUAN FRANCISCO GONZALEZ</t>
  </si>
  <si>
    <t>415-417</t>
  </si>
  <si>
    <t>763-4/5</t>
  </si>
  <si>
    <t>INMOBILIARIA EXEQUIEL FERNANDEZ SPA</t>
  </si>
  <si>
    <t>76.377.666-2</t>
  </si>
  <si>
    <t>FUSION</t>
  </si>
  <si>
    <t>5835-32</t>
  </si>
  <si>
    <t>5835-33</t>
  </si>
  <si>
    <t>INMOBILIARIA PAZ SPA</t>
  </si>
  <si>
    <t>76.701.870-3</t>
  </si>
  <si>
    <t>MARCHANT PEREIRA</t>
  </si>
  <si>
    <t>23-21</t>
  </si>
  <si>
    <t>23-22</t>
  </si>
  <si>
    <t>23-23</t>
  </si>
  <si>
    <t>23-24</t>
  </si>
  <si>
    <t>23-12</t>
  </si>
  <si>
    <t>WALMART CHILE INMOBILIARIA S.A.</t>
  </si>
  <si>
    <t>96.519.000-7</t>
  </si>
  <si>
    <t>AV. JOSE DOMINGO CAÑAS</t>
  </si>
  <si>
    <t>5116-36</t>
  </si>
  <si>
    <t>5116-37</t>
  </si>
  <si>
    <t>5116-38</t>
  </si>
  <si>
    <t>5116-39</t>
  </si>
  <si>
    <t>INMOBILIARIA AVSA ÑUÑOA HC SPA</t>
  </si>
  <si>
    <t>76.409.386-0</t>
  </si>
  <si>
    <t>HERIBERTO COVARRUBIAS</t>
  </si>
  <si>
    <t>66-24</t>
  </si>
  <si>
    <t>66-25</t>
  </si>
  <si>
    <t>66-26</t>
  </si>
  <si>
    <t>AMP</t>
  </si>
  <si>
    <t>PHILIPPO CORREA MARCHANT</t>
  </si>
  <si>
    <t>13.674.438-0</t>
  </si>
  <si>
    <t>PASCUAL BABURIZZA</t>
  </si>
  <si>
    <t>764-29</t>
  </si>
  <si>
    <t>251-14</t>
  </si>
  <si>
    <t>MOD</t>
  </si>
  <si>
    <t>INMOBILIARIA E INVERSIONES CERVI S.A.</t>
  </si>
  <si>
    <t>96.781.710-4</t>
  </si>
  <si>
    <t>105 LOCAL 01</t>
  </si>
  <si>
    <t>3932-28/29</t>
  </si>
  <si>
    <t>LOCAL COMERCIAL</t>
  </si>
  <si>
    <t>236-14</t>
  </si>
  <si>
    <t>ZOILA LIDIA GONZALEZ MARAMBIO</t>
  </si>
  <si>
    <t>4.258.786-9</t>
  </si>
  <si>
    <t>EL OIDOR</t>
  </si>
  <si>
    <t>719-27</t>
  </si>
  <si>
    <t>BLANCA ESPERANZA LEWIN GAJARDO</t>
  </si>
  <si>
    <t>10.825.920-5</t>
  </si>
  <si>
    <t>344-H</t>
  </si>
  <si>
    <t>261-51</t>
  </si>
  <si>
    <t>INMOBILIARIA DON GABRIEL SPA</t>
  </si>
  <si>
    <t>76.248.748-9</t>
  </si>
  <si>
    <t>1262-5</t>
  </si>
  <si>
    <t>MARIA VERONICA SFEIR SFEIR Y OTROS</t>
  </si>
  <si>
    <t>6.746.694-2</t>
  </si>
  <si>
    <t>3932-18</t>
  </si>
  <si>
    <t>COMERCIO</t>
  </si>
  <si>
    <t>87-12</t>
  </si>
  <si>
    <t>08-14</t>
  </si>
  <si>
    <t>111-13</t>
  </si>
  <si>
    <t>222-14</t>
  </si>
  <si>
    <t>MANUEL DE SALAS</t>
  </si>
  <si>
    <t>FUNDACION DE AYUDA AL NIÑO ONCOLOGICO CASA SAGRADA FAMILIA</t>
  </si>
  <si>
    <t>65.037.590-4</t>
  </si>
  <si>
    <t>43-25</t>
  </si>
  <si>
    <t>RESIDENCIA</t>
  </si>
  <si>
    <t>05-2013</t>
  </si>
  <si>
    <t>ILUSTRE MUNICIPALIDAD DE ÑUÑOA</t>
  </si>
  <si>
    <t>69.070.500-1</t>
  </si>
  <si>
    <t>AV. PEDRO DE VALDIVIA</t>
  </si>
  <si>
    <t>6133-67</t>
  </si>
  <si>
    <t>EDUCACION PREBASICA</t>
  </si>
  <si>
    <t>133-12</t>
  </si>
  <si>
    <t>SISTEMAS ANALITICOS Y CIA LTDA</t>
  </si>
  <si>
    <t>77.995.840-K</t>
  </si>
  <si>
    <t>DUBLE ALMEYDA</t>
  </si>
  <si>
    <t>5135-4</t>
  </si>
  <si>
    <t>RESTAURANT</t>
  </si>
  <si>
    <t>303-14</t>
  </si>
  <si>
    <t>FERNANDO PUJADAS VEGA</t>
  </si>
  <si>
    <t>5.003.195-0</t>
  </si>
  <si>
    <t>JUAN DIAZ</t>
  </si>
  <si>
    <t>3929-57</t>
  </si>
  <si>
    <t>SERVICIOS PROFESIONALES</t>
  </si>
  <si>
    <t>205-14</t>
  </si>
  <si>
    <t>INMOBILIARIA INVERSIONES Y ASESORIAS DRC S.A.</t>
  </si>
  <si>
    <t>76.130.910-2</t>
  </si>
  <si>
    <t>AV. PRESIDENTE JOSE BATTLE Y ORDOÑEZ</t>
  </si>
  <si>
    <t>257-9</t>
  </si>
  <si>
    <t>OFICINAS</t>
  </si>
  <si>
    <t>02-2013</t>
  </si>
  <si>
    <t>26-13</t>
  </si>
  <si>
    <t>HOLANDA</t>
  </si>
  <si>
    <t>538-22 AL25 -51/58</t>
  </si>
  <si>
    <t>20-2013</t>
  </si>
  <si>
    <t>VICTOR RUBIO CAMPOS</t>
  </si>
  <si>
    <t>4.855.892-5</t>
  </si>
  <si>
    <t>AV. ITALIA</t>
  </si>
  <si>
    <t>1205-2</t>
  </si>
  <si>
    <t>315-14</t>
  </si>
  <si>
    <t>INVERSIONES Y COMERCIAL HUANG LU LTDA</t>
  </si>
  <si>
    <t>76.264.320-0</t>
  </si>
  <si>
    <t>AV. GRECIA / AV. SALVADOR</t>
  </si>
  <si>
    <t>1020 / 3094</t>
  </si>
  <si>
    <t>5909-29/30</t>
  </si>
  <si>
    <t>211-14</t>
  </si>
  <si>
    <t>NO</t>
  </si>
  <si>
    <t>CARLOS GOSET POBLETE</t>
  </si>
  <si>
    <t>GIOVANNA REDOLFI MAYA</t>
  </si>
  <si>
    <t>LUIS PEREIRA</t>
  </si>
  <si>
    <t>1851-17</t>
  </si>
  <si>
    <t>SR. INGENIEROS CONSULTORES E.I.R.L.</t>
  </si>
  <si>
    <t>RODRIGO ROMERO CORTEZ</t>
  </si>
  <si>
    <t>CRESCENTE ERRAZURIZ</t>
  </si>
  <si>
    <t>5606-24</t>
  </si>
  <si>
    <t>KNOW HOW COMUNICACIONES S.A.</t>
  </si>
  <si>
    <t>CARLA OTEIZA REBOLLEDO</t>
  </si>
  <si>
    <t>ROMAN DIAZ</t>
  </si>
  <si>
    <t>1014-28</t>
  </si>
  <si>
    <t>EDUCACION</t>
  </si>
  <si>
    <t>PATRICIO CALDERON ROSALES</t>
  </si>
  <si>
    <t>SERGIO ZEMELMAN HUMBSER</t>
  </si>
  <si>
    <t>REPUBLICA DE ISRAEL</t>
  </si>
  <si>
    <t>6017-11</t>
  </si>
  <si>
    <t>SOCIEDAD INMOBILIARIA E INVERSIONES CRISOL LTDA</t>
  </si>
  <si>
    <t>VIVIANA OSORIO BRAVO</t>
  </si>
  <si>
    <t>LOS TALAVERAS</t>
  </si>
  <si>
    <t>5849-09</t>
  </si>
  <si>
    <t>ALEJANDRA ALVARADO NUÑEZ</t>
  </si>
  <si>
    <t>CLAUDIA MOREIRA CARRASCO</t>
  </si>
  <si>
    <t>MANUEL EMILIO MAILLARD OSORIO</t>
  </si>
  <si>
    <t>MARIA ISABEL BARROS SALINAS</t>
  </si>
  <si>
    <t>AV. GRECIA</t>
  </si>
  <si>
    <t>5843-32</t>
  </si>
  <si>
    <t>INVERSIONES INCERA LTDA</t>
  </si>
  <si>
    <t>CRISTIAN CONTRERAS ASTORGA</t>
  </si>
  <si>
    <t>JOSE DOMINGO CAÑAS</t>
  </si>
  <si>
    <t>3605-049</t>
  </si>
  <si>
    <t>12-06</t>
  </si>
  <si>
    <t>SI</t>
  </si>
  <si>
    <t>SANTA MARIA INMOBILIARIA S.A.</t>
  </si>
  <si>
    <t>54-41</t>
  </si>
  <si>
    <t>AMP &lt; 100</t>
  </si>
  <si>
    <t>CATASTROFE</t>
  </si>
  <si>
    <t>MICROEMPRESA</t>
  </si>
  <si>
    <t>ANTIGÜEDAD</t>
  </si>
  <si>
    <t>VIVIENDA / SERVICIOS PROFESIONALES</t>
  </si>
  <si>
    <t>GITTITH SANCHEZ PADILLA</t>
  </si>
  <si>
    <t>MICHELLE PAVEZ ORELLANA</t>
  </si>
  <si>
    <t>LEOPOLDO URRUTIA</t>
  </si>
  <si>
    <t>519-7</t>
  </si>
  <si>
    <t>CENTRO CULTURAL</t>
  </si>
  <si>
    <t>CARMEN VILAJUANA PLAZA</t>
  </si>
  <si>
    <t>MARCOS CALDERON MELNICK</t>
  </si>
  <si>
    <t>BROWN NORTE</t>
  </si>
  <si>
    <t>849-06</t>
  </si>
  <si>
    <t>CECILIA ZENOBIA SALDIAS LIZAMA</t>
  </si>
  <si>
    <t>MARCEL LE FEUVRE SALAS</t>
  </si>
  <si>
    <t>LOS TRE ANTONIOS</t>
  </si>
  <si>
    <t>5429-16</t>
  </si>
  <si>
    <t>SOCIEDAD GASTRONOMICA B Y R LTDA</t>
  </si>
  <si>
    <t>THOMAS FELL RUBIO</t>
  </si>
  <si>
    <t>CHILE ESPAÑA</t>
  </si>
  <si>
    <t>238-2</t>
  </si>
  <si>
    <t>MP</t>
  </si>
  <si>
    <t>337/0/0/380</t>
  </si>
  <si>
    <t>ARC ARQUITECTOS &amp; COMPAÑÍA LTDA</t>
  </si>
  <si>
    <t>94-2012</t>
  </si>
  <si>
    <t>125/1/0/152</t>
  </si>
  <si>
    <t>INMOBILIARIA LOS SAICES SPA</t>
  </si>
  <si>
    <t>RAUL OJEDA PINO / JOSE MIGUEL CORDOVA SALINAS</t>
  </si>
  <si>
    <t>LOS JARDINES</t>
  </si>
  <si>
    <t>45-61-77</t>
  </si>
  <si>
    <t>3952-8/9/10</t>
  </si>
  <si>
    <t>INMOBILIARIA HANNOVER LTDA.</t>
  </si>
  <si>
    <t>AV. SIMON BOLIVAR</t>
  </si>
  <si>
    <t>766-40</t>
  </si>
  <si>
    <t>VIVIENDA SOCIAL</t>
  </si>
  <si>
    <t>BERNARDO FRIZ ALTAMIRANO</t>
  </si>
  <si>
    <t>EDSON AHUMADA ZUÑIGA</t>
  </si>
  <si>
    <t>PUNITAQUI</t>
  </si>
  <si>
    <t>6457-13</t>
  </si>
  <si>
    <t>JARDIN INFANTIL</t>
  </si>
  <si>
    <t>MARIA FELICITA SILLANO MONGUELI</t>
  </si>
  <si>
    <t>SERGIO FUENTES MORALES</t>
  </si>
  <si>
    <t>MONTENEGRO</t>
  </si>
  <si>
    <t>156-04</t>
  </si>
  <si>
    <t>JOSE AMENABAR GROVE</t>
  </si>
  <si>
    <t>ALEJANDRO ESTRADA ALARCON</t>
  </si>
  <si>
    <t>EMILIO VAISSE</t>
  </si>
  <si>
    <t>946-16</t>
  </si>
  <si>
    <t>YURI HENRIQUEZ ALFARO</t>
  </si>
  <si>
    <t>HERNAN STUARDO NAVARRO</t>
  </si>
  <si>
    <t>SAN FERNANDO</t>
  </si>
  <si>
    <t>261-27</t>
  </si>
  <si>
    <t>PABLO HERMOSILLA DAUDET</t>
  </si>
  <si>
    <t>CAMILA VALENZUELA DUEÑAS</t>
  </si>
  <si>
    <t>DIAGONAL ORIENTE</t>
  </si>
  <si>
    <t>4163-9</t>
  </si>
  <si>
    <t>INMOBILIARIA E INVERSIONES ELSACA S.A.</t>
  </si>
  <si>
    <t>HERNAN LABBE GONZALEZ</t>
  </si>
  <si>
    <t>3932-1</t>
  </si>
  <si>
    <t>ALVARO MEDINA JARA</t>
  </si>
  <si>
    <t>CRISTIAN ALEJANDRO CASTRO RODRIGUEZ</t>
  </si>
  <si>
    <t>HERNANDO DE AGUIRRE</t>
  </si>
  <si>
    <t>1551-12</t>
  </si>
  <si>
    <t>RAUL CARLOS MONJE TOSCHI</t>
  </si>
  <si>
    <t>FELIPE BANDA MALDONADO</t>
  </si>
  <si>
    <t>23-18</t>
  </si>
  <si>
    <t>ROBERTO BERROETA REYES</t>
  </si>
  <si>
    <t>OSCAR TRIVIÑO DURAN</t>
  </si>
  <si>
    <t>AV. MANUEL MONTT</t>
  </si>
  <si>
    <t>1019-28</t>
  </si>
  <si>
    <t>62/0/0/90</t>
  </si>
  <si>
    <t>INMOBILIARIA E INVERSIONES PUELO SPA</t>
  </si>
  <si>
    <t>OSSA ARQUITECTURA Y ASOCIADOS LIMITADA</t>
  </si>
  <si>
    <t>SAN JUAN DE LUZ / HAMBURGO</t>
  </si>
  <si>
    <t>4961-4969-4981 / 1882-1886</t>
  </si>
  <si>
    <t>2862-16/17/18/47/48</t>
  </si>
  <si>
    <t>AMP &gt;100</t>
  </si>
  <si>
    <t>EQUIPAMIENTO</t>
  </si>
  <si>
    <t>UNIVERSIDAD DE CHILE</t>
  </si>
  <si>
    <t>ARTURO COX BAEZA / GERMAN MOLINA MONTERO</t>
  </si>
  <si>
    <t>6239-20</t>
  </si>
  <si>
    <t>GERTRUDIS MANZO FUENTES</t>
  </si>
  <si>
    <t>FERNANDO JARA MOLINA</t>
  </si>
  <si>
    <t>LOS AVELLANOS</t>
  </si>
  <si>
    <t>6623-019</t>
  </si>
  <si>
    <t>VIVIANA CAROLINA ANEX CASTRO</t>
  </si>
  <si>
    <t>ISABEL FERNANDEZ DOREN</t>
  </si>
  <si>
    <t>IRARRAZAVAL</t>
  </si>
  <si>
    <t>3904-019</t>
  </si>
  <si>
    <t>JUAN FIGUEROA ETCHEVERRY</t>
  </si>
  <si>
    <t>MARIA BARRIOS SALINAS</t>
  </si>
  <si>
    <t>CONDELL</t>
  </si>
  <si>
    <t>1732-1736</t>
  </si>
  <si>
    <t>1205-047</t>
  </si>
  <si>
    <t xml:space="preserve">EQUIP. COMERCIAL - LOCAL </t>
  </si>
  <si>
    <t>INVERSIONES Y COMERCIAL HUANG LU LTDA.</t>
  </si>
  <si>
    <t>SALVADOR / GRECIA</t>
  </si>
  <si>
    <t>3094 / 1014-1018-1020</t>
  </si>
  <si>
    <t>5909-029/030</t>
  </si>
  <si>
    <t>VICTOR VERGARA RODRIGUEZ</t>
  </si>
  <si>
    <t>PAOLA PELLACANI LAGOS</t>
  </si>
  <si>
    <t>HAMBURGO</t>
  </si>
  <si>
    <t>765-022</t>
  </si>
  <si>
    <t>EQUIP. SERVICIOS Y COMERCAL</t>
  </si>
  <si>
    <t>SOCIEDAD INMOBILIARIA MERCED</t>
  </si>
  <si>
    <t>RAFAEL DONOSO REBLE</t>
  </si>
  <si>
    <t>ALCALDE EDUARDO CASTILLO VELASCO</t>
  </si>
  <si>
    <t>5416-023</t>
  </si>
  <si>
    <t>HOGAR ADULTO MAYOR</t>
  </si>
  <si>
    <t>VERONICA CRESPO CARTER</t>
  </si>
  <si>
    <t>ARIEL GONZALEZ FUENTES</t>
  </si>
  <si>
    <t>VILLASECA</t>
  </si>
  <si>
    <t>231-018</t>
  </si>
  <si>
    <t>MARCELO JORQUERA TAPIA</t>
  </si>
  <si>
    <t>NICOLAS CARRASCO SALAZAR</t>
  </si>
  <si>
    <t>CAPITAN FUENTES</t>
  </si>
  <si>
    <t>5616-013</t>
  </si>
  <si>
    <t>FELIPE BAEZA ALVAREZ Y OTRA</t>
  </si>
  <si>
    <t>MARIA BELEN CARMONA ORGE</t>
  </si>
  <si>
    <t>ROSITA RENARD</t>
  </si>
  <si>
    <t>1969-001</t>
  </si>
  <si>
    <t>RESIDENCIAL - HOSTAL</t>
  </si>
  <si>
    <t>CARLOS FELIPE LUENGO KANACRI</t>
  </si>
  <si>
    <t>RODRIGO PRADO ALVAREZ</t>
  </si>
  <si>
    <t>PASCUAL BABURIZA</t>
  </si>
  <si>
    <t>765-004</t>
  </si>
  <si>
    <t>CENCOSUD SHOPPING CENTER S.A.</t>
  </si>
  <si>
    <t>NICOLAS MONSALVES DINSTRANS</t>
  </si>
  <si>
    <t>JOSE PEDRO ALESSANDRI</t>
  </si>
  <si>
    <t>11-2-1166 LC 3045</t>
  </si>
  <si>
    <t>6139-002/006</t>
  </si>
  <si>
    <t>184 / 4 / 0</t>
  </si>
  <si>
    <t>INMOBILIARIA VIENTO SUR SPA</t>
  </si>
  <si>
    <t>PATRICIO VELEZ SAINTE-MARIE</t>
  </si>
  <si>
    <t>38-001/002</t>
  </si>
  <si>
    <t>45-2008</t>
  </si>
  <si>
    <t>MP 66-2012</t>
  </si>
  <si>
    <t>VIVIENDA - LOCAL COMERCIAL</t>
  </si>
  <si>
    <t>1 / 1</t>
  </si>
  <si>
    <t>BANCO CREDITO E INVERSIONES</t>
  </si>
  <si>
    <t>NICOLAS HONORATO CRESPO</t>
  </si>
  <si>
    <t>LO ENCALADA</t>
  </si>
  <si>
    <t>31-35</t>
  </si>
  <si>
    <t>3903-008</t>
  </si>
  <si>
    <t>EQUIP. SERVICIOS - OFICINAS</t>
  </si>
  <si>
    <t>RAFAEL BABOUN ABUFHELE</t>
  </si>
  <si>
    <t>CARLOS JORQUERA GONZALEZ</t>
  </si>
  <si>
    <t>227-025</t>
  </si>
  <si>
    <t>EQUIP. EDUCACIONAL - DEPORTIVO</t>
  </si>
  <si>
    <t>CONGREGACION HIJAS DE LA DIVINA PASTORA</t>
  </si>
  <si>
    <t>FELIPE SOFFIA SANCHEZ</t>
  </si>
  <si>
    <t>PEDRO DE VALDIVIA</t>
  </si>
  <si>
    <t>5629-024</t>
  </si>
  <si>
    <t>NI</t>
  </si>
  <si>
    <t>PATRICIO CID PALACIOS</t>
  </si>
  <si>
    <t>FELIPE SANTANA FRIGERIO</t>
  </si>
  <si>
    <t>2815-2841</t>
  </si>
  <si>
    <t>3932-207 AL 761</t>
  </si>
  <si>
    <t>LORETO SALAS MAC-IVER</t>
  </si>
  <si>
    <t>JUAN SEBASTIAN SALAZAR PAIS</t>
  </si>
  <si>
    <t>MIGUEL CLARO</t>
  </si>
  <si>
    <t>1015-036</t>
  </si>
  <si>
    <t>110 / 0 / 0</t>
  </si>
  <si>
    <t>INMOBILIARIA HERIBERTO COVARRUBIAS SPA</t>
  </si>
  <si>
    <t>HERIBERTO COVARRUBIAS / SIMON BOLIVAR</t>
  </si>
  <si>
    <t>561-583-593-597-607 / 5513</t>
  </si>
  <si>
    <t>769-005/006/007/008/009/010</t>
  </si>
  <si>
    <t>EQUIP. SERVICIOS - OFICINA</t>
  </si>
  <si>
    <t>BANCO SANTANDER CHILE</t>
  </si>
  <si>
    <t>ANDRES ZAMORA CASTRO</t>
  </si>
  <si>
    <t>5623-008</t>
  </si>
  <si>
    <t>MARIA TERESA HASBUN</t>
  </si>
  <si>
    <t>JAVIER FUENZALIDA SALAZAR</t>
  </si>
  <si>
    <t>LA GIRALDA</t>
  </si>
  <si>
    <t>2264-145</t>
  </si>
  <si>
    <t>KIRCOR BZDIGIAN KAZAZIAN</t>
  </si>
  <si>
    <t>PABLO BUENO ORELLANA</t>
  </si>
  <si>
    <t>5620-024</t>
  </si>
  <si>
    <t>RODRIGO ADRIAN SAN MARTIN</t>
  </si>
  <si>
    <t>GONZALO FUENTES PALACIOS</t>
  </si>
  <si>
    <t>PEDRO LOBOS</t>
  </si>
  <si>
    <t>5467-004</t>
  </si>
  <si>
    <t>EQUIP. SERVICIOS - OFICINAS - LOCAL</t>
  </si>
  <si>
    <t>0 / 1 / 47</t>
  </si>
  <si>
    <t>INMOBILIARIA DON PEDRO LUCIO LTDA.</t>
  </si>
  <si>
    <t>MARCELO BONTA VASQUEZ</t>
  </si>
  <si>
    <t>SUECIA / CERVANTES</t>
  </si>
  <si>
    <t>3570-3580 / 2931</t>
  </si>
  <si>
    <t>35-008/019/020</t>
  </si>
  <si>
    <t xml:space="preserve">116 / 0 / 0 </t>
  </si>
  <si>
    <t>INMOBILIARIA COVENTRY LTDA.</t>
  </si>
  <si>
    <t>DIEGO DE ALMAGRO</t>
  </si>
  <si>
    <t>2758-002/00/004/005/006/015/016</t>
  </si>
  <si>
    <t>68-2013</t>
  </si>
  <si>
    <t>VIVIENDA - LOCALES</t>
  </si>
  <si>
    <t>234 / 2 / 2</t>
  </si>
  <si>
    <t>INMOBILIARIA EQUILIBRIO URBANO LTDA.</t>
  </si>
  <si>
    <t>MARIO MANUEL MARDONES TENEO</t>
  </si>
  <si>
    <t>2150-2176</t>
  </si>
  <si>
    <t>23-005/016</t>
  </si>
  <si>
    <t>108 / 0 / 0</t>
  </si>
  <si>
    <t>ALMAGRO S.A.</t>
  </si>
  <si>
    <t>DANIEL AVALOS OVEJEROS</t>
  </si>
  <si>
    <t>SAN EUGENIO</t>
  </si>
  <si>
    <t>6101-305</t>
  </si>
  <si>
    <t>SERGIO ANDRES CASTRO FAUNE</t>
  </si>
  <si>
    <t>CELERINO PEREIRA</t>
  </si>
  <si>
    <t>2468-003</t>
  </si>
  <si>
    <t>INMOBILIARIA WALMART CHILE S.A.</t>
  </si>
  <si>
    <t>FERNAN ROJAS AVERILL</t>
  </si>
  <si>
    <t>2928 LC 4</t>
  </si>
  <si>
    <t>33-035</t>
  </si>
  <si>
    <t>72 / 0 / 0</t>
  </si>
  <si>
    <t>CONST. E INMOB. MAGAL LTDA. / SOC. INMOB. DORA TABACMAN S.A.</t>
  </si>
  <si>
    <t>GERMAN DEL RIO OJEDA / GUILLERMO TAPIA LOPEZ</t>
  </si>
  <si>
    <t>MUJICA</t>
  </si>
  <si>
    <t>326-344-352</t>
  </si>
  <si>
    <t>946-021/022/046</t>
  </si>
  <si>
    <t>006-2009</t>
  </si>
  <si>
    <t>MP 50-2012</t>
  </si>
  <si>
    <t>55-49</t>
  </si>
  <si>
    <t>EQUIP. CULTURA - CASA CULTURA</t>
  </si>
  <si>
    <t>0 / 0 / 1</t>
  </si>
  <si>
    <t>JOSE LEON GOULD</t>
  </si>
  <si>
    <t>MACARENA MORALES ARROYO</t>
  </si>
  <si>
    <t>1137-003</t>
  </si>
  <si>
    <t>OM 20-2014</t>
  </si>
  <si>
    <t>SOCIEDAD DE INVERSIONES PAIHUEN LTDA.</t>
  </si>
  <si>
    <t>PAOLA SANCHEZ CASTAÑEDA</t>
  </si>
  <si>
    <t>VASCO DE GAMA</t>
  </si>
  <si>
    <t>5469-031</t>
  </si>
  <si>
    <t>EQUIP. COMERCIO - FARMACIA</t>
  </si>
  <si>
    <t>INMOBILIARIA FASTER S.A.</t>
  </si>
  <si>
    <t>CLAUDIA PEREDA ROMERO</t>
  </si>
  <si>
    <t>MATTA ORIENTE</t>
  </si>
  <si>
    <t>301 LC 2</t>
  </si>
  <si>
    <t>5302-035</t>
  </si>
  <si>
    <t>EQUIP. COMERCIO - LOCAL</t>
  </si>
  <si>
    <t>INVERSIONES VILANOVA LTDA.</t>
  </si>
  <si>
    <t>SEBASTIAN MORALES ARAVENA</t>
  </si>
  <si>
    <t>3903-001</t>
  </si>
  <si>
    <t>0 / 4 / 65</t>
  </si>
  <si>
    <t>INMOBILIARIA ARMAS PROYECCION SPA</t>
  </si>
  <si>
    <t>CHRISTIAN QUIJADA MARTINEZ</t>
  </si>
  <si>
    <t>IRARRAZAVAL / CARMEN COVARRUBIAS</t>
  </si>
  <si>
    <t>1915 / 32-33</t>
  </si>
  <si>
    <t>3920-001</t>
  </si>
  <si>
    <t>95-2012</t>
  </si>
  <si>
    <t>0 / 0 / 34</t>
  </si>
  <si>
    <t>RONDINII DESARROLLOS INMOBILIARIOS</t>
  </si>
  <si>
    <t>JOSE BUSTOS HENRIQUEZ</t>
  </si>
  <si>
    <t>DOCTOR JOHOW</t>
  </si>
  <si>
    <t>5143-067</t>
  </si>
  <si>
    <t>FRANCISCO JAVIER MELLA ORBENES</t>
  </si>
  <si>
    <t>PEDRO DOMIC REYNAUD</t>
  </si>
  <si>
    <t>2940-F</t>
  </si>
  <si>
    <t>5132-058</t>
  </si>
  <si>
    <t>EQUIP. SALUD - CONSULTA</t>
  </si>
  <si>
    <t>FUNDACION DEBRA CHILE - NIÑOS CON PIEL DE CRISTAL</t>
  </si>
  <si>
    <t>RAIMUNDO LIRA VALDES</t>
  </si>
  <si>
    <t>FRANCISCO DE VILLAGRA</t>
  </si>
  <si>
    <t>4771-014</t>
  </si>
  <si>
    <t>OM 162-2014</t>
  </si>
  <si>
    <t>EQUIP. EDUCACION - BASICA-PREBASICA</t>
  </si>
  <si>
    <t>JOSE OLIVARES AHUMADA</t>
  </si>
  <si>
    <t>GUARQUEN</t>
  </si>
  <si>
    <t>5962-001</t>
  </si>
  <si>
    <t>EDUARDO LAMATTA PETRICIC</t>
  </si>
  <si>
    <t>OCTAVIO GUZMAN SUAREZ</t>
  </si>
  <si>
    <t>PRESIDENTE BATTLE Y ORDOÑEZ</t>
  </si>
  <si>
    <t>650-010</t>
  </si>
  <si>
    <t>MARLENE PAULINA CORNEJO LAZO</t>
  </si>
  <si>
    <t>5470-A</t>
  </si>
  <si>
    <t>5269-072</t>
  </si>
  <si>
    <t>PABLO JOHNSON FIESTAS S.A.</t>
  </si>
  <si>
    <t>96.858.820-6</t>
  </si>
  <si>
    <t>4-008</t>
  </si>
  <si>
    <t>SUBDIVISION</t>
  </si>
  <si>
    <t>INMOBILIARIA TRINITARIAS LTDA.</t>
  </si>
  <si>
    <t>76.117.554-8</t>
  </si>
  <si>
    <t>AUGUSTO VILLANUEVA</t>
  </si>
  <si>
    <t>53-001</t>
  </si>
  <si>
    <t>53-002</t>
  </si>
  <si>
    <t>53-003</t>
  </si>
  <si>
    <t>53-004</t>
  </si>
  <si>
    <t>RALEI CAPITAL S.A.</t>
  </si>
  <si>
    <t>76.216.264-4</t>
  </si>
  <si>
    <t>6300-005</t>
  </si>
  <si>
    <t>1262-005</t>
  </si>
  <si>
    <t>6 CASAS</t>
  </si>
  <si>
    <t>TOBALABA 5151 SPA</t>
  </si>
  <si>
    <t xml:space="preserve">TOBALABA </t>
  </si>
  <si>
    <t>3066-07/08/09/10/11/12/13/14/21/22/23</t>
  </si>
  <si>
    <t>76.258.308-9</t>
  </si>
  <si>
    <t>114 DEPTOS - 182 ESTAC - 116 BOD - 18 LOC</t>
  </si>
  <si>
    <t>MATRIZ INMOBILIARIA SPA</t>
  </si>
  <si>
    <t xml:space="preserve">BROWN NORTE </t>
  </si>
  <si>
    <t>43-066/067</t>
  </si>
  <si>
    <t>3 LOC - 78 OFIC - 67 ESTAC - 23 BOD - 17 BOX</t>
  </si>
  <si>
    <t>AP</t>
  </si>
  <si>
    <t>852 / 3 / 0 / 833</t>
  </si>
  <si>
    <t>EMILIO VAISSE SPA</t>
  </si>
  <si>
    <t>FELIP ERUIZ TAGLE CORREA</t>
  </si>
  <si>
    <t>EMILIO VAISSE / CONDELL</t>
  </si>
  <si>
    <t>760-770-784-786 / 1757-1763-1771-1789</t>
  </si>
  <si>
    <t>4-009/010/011/056/057/058</t>
  </si>
  <si>
    <t>44 / 0 / 0 / 68</t>
  </si>
  <si>
    <t>INMOBILIARIA PEREIRA LTDA.</t>
  </si>
  <si>
    <t>774-776-786-790</t>
  </si>
  <si>
    <t>850-031/032/033</t>
  </si>
  <si>
    <t>32 / 0 / 0 / 50</t>
  </si>
  <si>
    <t>INMOBILIARIA PUERTO MADERO LTDA.</t>
  </si>
  <si>
    <t>OSVALDO FUENZALIDA CALVO</t>
  </si>
  <si>
    <t>PRESIDENTE JOSE BATLLE Y ORDOÑEZ</t>
  </si>
  <si>
    <t>3990-3996</t>
  </si>
  <si>
    <t>652-011/012</t>
  </si>
  <si>
    <t>228 / 1 / 0 / 331</t>
  </si>
  <si>
    <t>ISABEL MARTINEZ DE LA CRUZ</t>
  </si>
  <si>
    <t>IRARRAZAVAL / MARCHANT PEREIRA</t>
  </si>
  <si>
    <t>2232 AL 2266 / 3361</t>
  </si>
  <si>
    <t>23-012/021/022/023/024</t>
  </si>
  <si>
    <t>65 / 4 / 0 / 82</t>
  </si>
  <si>
    <t>SOCIEDAD CLATEX INVERSIONES LTDA.</t>
  </si>
  <si>
    <t>JAIME ROJAS TOLEDO</t>
  </si>
  <si>
    <t>4142-4170-4190</t>
  </si>
  <si>
    <t>5729-096/097/098</t>
  </si>
  <si>
    <t>29 / 29 / 29</t>
  </si>
  <si>
    <t>174 / 0 / 0 / 200</t>
  </si>
  <si>
    <t>INMOBILIARIA NOGALLAM LTDA.</t>
  </si>
  <si>
    <t>PABLO ASTABURUAGA GUTIERREZ</t>
  </si>
  <si>
    <t>EXEQUIEL FERNANDEZ / RODRIGO DE ARAYA</t>
  </si>
  <si>
    <t>1938 / 3010</t>
  </si>
  <si>
    <t>6535-073/083</t>
  </si>
  <si>
    <t>SALVADOR</t>
  </si>
  <si>
    <t>EQUIP. COMERCIAL - RESTAURANTE</t>
  </si>
  <si>
    <t>30-2015</t>
  </si>
  <si>
    <t>8.746.164-5</t>
  </si>
  <si>
    <t>6017-011</t>
  </si>
  <si>
    <t>EQUIP. EDUCACIONAL</t>
  </si>
  <si>
    <t>5-2015</t>
  </si>
  <si>
    <t>SOCIEDAD COMERCIAL TRICAHUE Y CIA .LTDA.</t>
  </si>
  <si>
    <t>77.990.210-2</t>
  </si>
  <si>
    <t>5469-099</t>
  </si>
  <si>
    <t>VIVIENDA - OFICINAS</t>
  </si>
  <si>
    <t>195-2011</t>
  </si>
  <si>
    <t>BEATRIZ INES ORTEGA PONCE</t>
  </si>
  <si>
    <t>5.362.648-3</t>
  </si>
  <si>
    <t>5743-028</t>
  </si>
  <si>
    <t>HOTEL</t>
  </si>
  <si>
    <t>71-2013</t>
  </si>
  <si>
    <t>76.266.997-8</t>
  </si>
  <si>
    <t>EQUIP. COMERCIAL - OFICINAS</t>
  </si>
  <si>
    <t>131-2013</t>
  </si>
  <si>
    <t>CORPBANCA</t>
  </si>
  <si>
    <t>97.023.000-9</t>
  </si>
  <si>
    <t>CARLOS DITTBORN</t>
  </si>
  <si>
    <t>6215-003</t>
  </si>
  <si>
    <t>EQUIP. BODEGAS - OFICINAS</t>
  </si>
  <si>
    <t>201-2014</t>
  </si>
  <si>
    <t>TANIA HERNANDEZ ALIAGA</t>
  </si>
  <si>
    <t>11.847.204-7</t>
  </si>
  <si>
    <t>JORGE WASHINGTON</t>
  </si>
  <si>
    <t>40-056</t>
  </si>
  <si>
    <t>204-2014</t>
  </si>
  <si>
    <t>TOTAL</t>
  </si>
  <si>
    <t>PARCIAL</t>
  </si>
  <si>
    <t>CAUPOLICAN BENIGNO RODRIGUEZ DIAZ</t>
  </si>
  <si>
    <t>1.828.645-9</t>
  </si>
  <si>
    <t>2766-018</t>
  </si>
  <si>
    <t>152</t>
  </si>
  <si>
    <t>INMOBILIARIA CLUB SUIZO S.A.</t>
  </si>
  <si>
    <t>76.111.059-4</t>
  </si>
  <si>
    <t>5123-001</t>
  </si>
  <si>
    <t>EQUIP. COMERCIAL - CLUB SOCIAL</t>
  </si>
  <si>
    <t>31-2014</t>
  </si>
  <si>
    <t>JORGE ALVAREZ GAJARDO</t>
  </si>
  <si>
    <t>7.419.215-7</t>
  </si>
  <si>
    <t>SIMON BOLIVAR</t>
  </si>
  <si>
    <t>4106-A</t>
  </si>
  <si>
    <t>852-032</t>
  </si>
  <si>
    <t>41-2012</t>
  </si>
  <si>
    <t>5902-002 AL 007 / 012 AL 018 / 024/025</t>
  </si>
  <si>
    <t>116-2012</t>
  </si>
  <si>
    <t>INMOBILIARIA SOUTH PACIFIC S.A.</t>
  </si>
  <si>
    <t>96.902.940-5</t>
  </si>
  <si>
    <t>5632-030</t>
  </si>
  <si>
    <t>EQUIP. DEPORTIVO - GIMNASIO</t>
  </si>
  <si>
    <t>48-2012</t>
  </si>
  <si>
    <t>GONZALO ENCALADA MEZA</t>
  </si>
  <si>
    <t>5.665.322-8</t>
  </si>
  <si>
    <t xml:space="preserve">SAN EUGENIO </t>
  </si>
  <si>
    <t>FERNANDEZ CONCHA</t>
  </si>
  <si>
    <t>5107-016</t>
  </si>
  <si>
    <t>5107-017</t>
  </si>
  <si>
    <t>INMOBILIARIA TOWN HOUSE PEREIRA LTDA.</t>
  </si>
  <si>
    <t>76.350.172-8</t>
  </si>
  <si>
    <t>763-004</t>
  </si>
  <si>
    <t>763-005</t>
  </si>
  <si>
    <t xml:space="preserve">CONDELL </t>
  </si>
  <si>
    <t>1747 LOTE 2A-LOTE 2B</t>
  </si>
  <si>
    <t>INMOBILIARIA SAN JORGE LTDA.</t>
  </si>
  <si>
    <t>76.378.587-4</t>
  </si>
  <si>
    <t>CONTRAMAESTRE MICALVI</t>
  </si>
  <si>
    <t>4163-010</t>
  </si>
  <si>
    <t>4163-011</t>
  </si>
  <si>
    <t>4163-001</t>
  </si>
  <si>
    <t>4163-002</t>
  </si>
  <si>
    <t>4163-003</t>
  </si>
  <si>
    <t>INMOBILIARIA TOWN HOUSE ORTUZAR LTDA.</t>
  </si>
  <si>
    <t>76.415.433-9</t>
  </si>
  <si>
    <t>156-021</t>
  </si>
  <si>
    <t>INMOBILIARIA EL CIPRES SPA</t>
  </si>
  <si>
    <t>76.336.457-7</t>
  </si>
  <si>
    <t>2751-013</t>
  </si>
  <si>
    <t>2751-014</t>
  </si>
  <si>
    <t>2751-026</t>
  </si>
  <si>
    <t>2751-035</t>
  </si>
  <si>
    <t>12 / 14</t>
  </si>
  <si>
    <t>208 / 0 / 0 / 240</t>
  </si>
  <si>
    <t>INVERSIONES Y DESARROLLO INDESAR LTDA.</t>
  </si>
  <si>
    <t>GUILLERMO MONTERO INOSTROZA</t>
  </si>
  <si>
    <t>3966-016 AL 032</t>
  </si>
  <si>
    <t>EQUIP. SERVICIOS Y COMERCIO - OFICINAS - RESTAURANTE</t>
  </si>
  <si>
    <t>2</t>
  </si>
  <si>
    <t>0 / 1 / 0 / 0</t>
  </si>
  <si>
    <t>MARITZA FRITZ Y CIA. LTDA.</t>
  </si>
  <si>
    <t>PABLO BERNALES ROMERO</t>
  </si>
  <si>
    <t>1536-1560</t>
  </si>
  <si>
    <t>1205-023/051</t>
  </si>
  <si>
    <t>INMOBILIARIA SAN ISIDRO LTDA.</t>
  </si>
  <si>
    <t>SANTA JULIA</t>
  </si>
  <si>
    <t>240-254</t>
  </si>
  <si>
    <t>5152-024/025</t>
  </si>
  <si>
    <t>37 DEPTOS - 26 ESTAC - 19 BOD</t>
  </si>
  <si>
    <t>VIVIENDA - EQUIP. COMERCIAL - SUPERMERCADO</t>
  </si>
  <si>
    <t>282 / 1 / 0</t>
  </si>
  <si>
    <t>INMOBILIARIA PLAZA EGAÑA S.A.</t>
  </si>
  <si>
    <t>FELIPE RUIZ-TAGLE CORREA</t>
  </si>
  <si>
    <t>3969-002</t>
  </si>
  <si>
    <t>118-2013</t>
  </si>
  <si>
    <t>JAIME ANTONIO MESTRE SOLANES</t>
  </si>
  <si>
    <t>GONZALO BARAQUET UGARTE</t>
  </si>
  <si>
    <t>3069-006</t>
  </si>
  <si>
    <t>1</t>
  </si>
  <si>
    <t>ENRIQUE LOPEZ Y OTROS</t>
  </si>
  <si>
    <t>GUIDO BRICEÑO PEREZ</t>
  </si>
  <si>
    <t>5506-012</t>
  </si>
  <si>
    <t>CAROLINA FLORES TAPIA</t>
  </si>
  <si>
    <t>ESTER CALDERON CALDERON</t>
  </si>
  <si>
    <t>SARGENTO MENADIER</t>
  </si>
  <si>
    <t>220-013</t>
  </si>
  <si>
    <t>EQUIP. COMERCIO - RESTAURANT</t>
  </si>
  <si>
    <t>SOCIEDAD INMOBILIARIA CHESPRO LTDA.</t>
  </si>
  <si>
    <t>JORGE CHIONG PEDRAZA</t>
  </si>
  <si>
    <t>2491-2497</t>
  </si>
  <si>
    <t>5407-005</t>
  </si>
  <si>
    <t>NORMA GONZALEZ NIEFERGOLD</t>
  </si>
  <si>
    <t>HECTOR SANHUEZA FLORES</t>
  </si>
  <si>
    <t>ROSSENBLUT</t>
  </si>
  <si>
    <t>1862-037</t>
  </si>
  <si>
    <t>SOLANGE LAGOS DIAZ</t>
  </si>
  <si>
    <t>INES PALMA</t>
  </si>
  <si>
    <t>951-016</t>
  </si>
  <si>
    <t>MAURICIO ESTEBAN LATORRE BAMBOW</t>
  </si>
  <si>
    <t>FERNANDO MUÑOZ SANCHEZ</t>
  </si>
  <si>
    <t>JULIO CORDERO</t>
  </si>
  <si>
    <t>6003-019</t>
  </si>
  <si>
    <t>CLAUDIA ENGELER STETTER</t>
  </si>
  <si>
    <t>VERONICA LEYTON CASTRO</t>
  </si>
  <si>
    <t>MONSEÑOR EYZAGUIRRE</t>
  </si>
  <si>
    <t>5717-014</t>
  </si>
  <si>
    <t>EQUIP. EDUCACIONAL - SALA CUNA Y JARDIN INFANTIL</t>
  </si>
  <si>
    <t>ELIAXIM GUZMAN GUZMAN</t>
  </si>
  <si>
    <t>PAULA GACITUA FERRADA</t>
  </si>
  <si>
    <t>655-017</t>
  </si>
  <si>
    <t>RAFAEL VARAS VILLARROEL</t>
  </si>
  <si>
    <t>XIMENA PARADA GARRIDO</t>
  </si>
  <si>
    <t>6629-010</t>
  </si>
  <si>
    <t>EQUIP. COMERCIAL - SERVICIOS</t>
  </si>
  <si>
    <t>0 / 2 / 0</t>
  </si>
  <si>
    <t>PRINCIPAL COMPAÑIAS DE SEGUROS DE VIDA S.A.</t>
  </si>
  <si>
    <t>ROBERTO MASON SALINAS</t>
  </si>
  <si>
    <t>2345-2349-2359-2381-2401-2407</t>
  </si>
  <si>
    <t>3927-004/005/006/007/008/009</t>
  </si>
  <si>
    <t>138-2014</t>
  </si>
  <si>
    <t>MP 305-2014</t>
  </si>
  <si>
    <t>VIVIENDA - EQUIP. COMERCIO Y SERVICIOS</t>
  </si>
  <si>
    <t>LORETO ALICIA REYES SANHUEZA</t>
  </si>
  <si>
    <t>PUCARA</t>
  </si>
  <si>
    <t>1561-032</t>
  </si>
  <si>
    <t>JAVIER EDUARDO CARRASCO CATALAN</t>
  </si>
  <si>
    <t>HANS CHRISTIAN BOSTELMANN BIDEGAIN</t>
  </si>
  <si>
    <t>5158-021</t>
  </si>
  <si>
    <t>CAROLINA ASTORGA RODRIGUEZ</t>
  </si>
  <si>
    <t>DIECINUEVE DE ABRIL</t>
  </si>
  <si>
    <t>3561 LC 117A-119</t>
  </si>
  <si>
    <t>042-001</t>
  </si>
  <si>
    <t>133 / 0 / 158</t>
  </si>
  <si>
    <t>INMOBILIARIA INCAEL DIEZ S.A.</t>
  </si>
  <si>
    <t>PEDRO SOFFIA SANCHEZ</t>
  </si>
  <si>
    <t>JOSE LUIS ARANEDA</t>
  </si>
  <si>
    <t>68-86-90</t>
  </si>
  <si>
    <t>32-032/033/007/008/009</t>
  </si>
  <si>
    <t>ACCESO VEHICULAR - REBAJE DE SOLERA</t>
  </si>
  <si>
    <t>INMOBILIARIA INV. Y RENTAS SAN ANTONIO S.A.</t>
  </si>
  <si>
    <t>SEMINARIO</t>
  </si>
  <si>
    <t>665-673</t>
  </si>
  <si>
    <t>941-013</t>
  </si>
  <si>
    <t>SISSA S.A.</t>
  </si>
  <si>
    <t>744-762</t>
  </si>
  <si>
    <t>952-009</t>
  </si>
  <si>
    <t>SINDICATO INTEREMPRESA DE FUTBOLISTAS</t>
  </si>
  <si>
    <t>MAXIMILIANO ANDRES SANCHEZ MILLER</t>
  </si>
  <si>
    <t>GRECIA</t>
  </si>
  <si>
    <t>6017-015</t>
  </si>
  <si>
    <t>CHRISTIAN ANDRES MCMANUS MENUEL</t>
  </si>
  <si>
    <t>IVAN GALAY NUÑEZ</t>
  </si>
  <si>
    <t>NATHALIE MILLAR YURISH</t>
  </si>
  <si>
    <t>BREMEN</t>
  </si>
  <si>
    <t>763-028</t>
  </si>
  <si>
    <t>CARLOS ROBERTO PUGH MUÑOZ</t>
  </si>
  <si>
    <t>DINO GERVASONI SERRANO</t>
  </si>
  <si>
    <t>GENERAL FRANCISCO MIRANDA</t>
  </si>
  <si>
    <t>5723-014</t>
  </si>
  <si>
    <t>EQUIP. COMERCIAL - LOCAL</t>
  </si>
  <si>
    <t>GOMAS MONSERRAT LTDA.</t>
  </si>
  <si>
    <t>IGOR ROSENMANN BECERRA</t>
  </si>
  <si>
    <t>ZAÑARTU</t>
  </si>
  <si>
    <t>1491-1499</t>
  </si>
  <si>
    <t>6614-001</t>
  </si>
  <si>
    <t>EQUIP. EDUCACIONAL - COLEGIO</t>
  </si>
  <si>
    <t>COLEGIO UNIVERSITARIO EL SALVADOR</t>
  </si>
  <si>
    <t>CARLOS PEREZ BALLESTEROS</t>
  </si>
  <si>
    <t xml:space="preserve">SALVADOR </t>
  </si>
  <si>
    <t>1409-008</t>
  </si>
  <si>
    <t>EQUIP. COMERCIAL - FARMACIA</t>
  </si>
  <si>
    <t>JULIO SCAZELLA MEDINA</t>
  </si>
  <si>
    <t>VICUÑA MACKENNA</t>
  </si>
  <si>
    <t>1048-1094</t>
  </si>
  <si>
    <t>2829-006</t>
  </si>
  <si>
    <t>RENATO ATALA FERNANDEZ Y OTRO</t>
  </si>
  <si>
    <t>DANIEL ATALA FERNANDEZ</t>
  </si>
  <si>
    <t>4622-4632S</t>
  </si>
  <si>
    <t>60-018</t>
  </si>
  <si>
    <t>INVERSIONES ALCAZAR LTDA.</t>
  </si>
  <si>
    <t>ANDREA ALBORNOZ GONZALEZ</t>
  </si>
  <si>
    <t>6020-012</t>
  </si>
  <si>
    <t>MARIA CRISTINA RIQUELME</t>
  </si>
  <si>
    <t>IGNACIA VALDEZ RACZYNSKI</t>
  </si>
  <si>
    <t>5032-N</t>
  </si>
  <si>
    <t>6329-112</t>
  </si>
  <si>
    <t>VIVIENDA - EQUIP. COMERCIAL</t>
  </si>
  <si>
    <t>ALBERTO RODRIGUEZ SAZO</t>
  </si>
  <si>
    <t>CLAUDIO PATRICIO GARCIA ITURRA</t>
  </si>
  <si>
    <t>4276</t>
  </si>
  <si>
    <t>1552-021</t>
  </si>
  <si>
    <t>SERGIO CASTRO FAUNE</t>
  </si>
  <si>
    <t>1547</t>
  </si>
  <si>
    <t>103 / 0 / 0</t>
  </si>
  <si>
    <t>INMOBILIARIA HAMBURGO LTDA.</t>
  </si>
  <si>
    <t>HAMBURGO / PASCUAL BABURIZZA</t>
  </si>
  <si>
    <t>528-542A-550B-556-570 / 537-543-557-571</t>
  </si>
  <si>
    <t>765-006/007/008/009/026/027/028/029/035</t>
  </si>
  <si>
    <t>EQUIP. COMERCIAL - FUENTE DE SODA</t>
  </si>
  <si>
    <t>2002</t>
  </si>
  <si>
    <t>1014-001</t>
  </si>
  <si>
    <t>76,376,422-2</t>
  </si>
  <si>
    <t>850-031</t>
  </si>
  <si>
    <t>776 AL 786</t>
  </si>
  <si>
    <t>850-032</t>
  </si>
  <si>
    <t>850-033</t>
  </si>
  <si>
    <t>76,297,527-0</t>
  </si>
  <si>
    <t>DOMINGO FAUSTINO SARMIENTO</t>
  </si>
  <si>
    <t>1016-017</t>
  </si>
  <si>
    <t>1016-170</t>
  </si>
  <si>
    <t>88,452,300-1</t>
  </si>
  <si>
    <t>JULIO PRADO</t>
  </si>
  <si>
    <t>CAUPOLICAN</t>
  </si>
  <si>
    <t>1410-019</t>
  </si>
  <si>
    <t>1410-008</t>
  </si>
  <si>
    <t>1410-009</t>
  </si>
  <si>
    <t>1410-010</t>
  </si>
  <si>
    <t>1410-011</t>
  </si>
  <si>
    <t>1410-020</t>
  </si>
  <si>
    <t>76,778,280-2</t>
  </si>
  <si>
    <t>JULIO CORDERO BUSTAMANTE</t>
  </si>
  <si>
    <t>6002-004</t>
  </si>
  <si>
    <t>6002-005</t>
  </si>
  <si>
    <t>867-879</t>
  </si>
  <si>
    <t>6002-006</t>
  </si>
  <si>
    <t>6002-007</t>
  </si>
  <si>
    <t>6002-011</t>
  </si>
  <si>
    <t>6002-012</t>
  </si>
  <si>
    <t>6002-013</t>
  </si>
  <si>
    <t>6002-014</t>
  </si>
  <si>
    <t>76,415,433-9</t>
  </si>
  <si>
    <t>SOC. DE INVERSIONES E INMOB. ABA LTDA. Y</t>
  </si>
  <si>
    <t>CHILEALTA ASESORIAS E INVERSIONES LTDA.</t>
  </si>
  <si>
    <t>79,750,210-3</t>
  </si>
  <si>
    <t>77,947,150-0</t>
  </si>
  <si>
    <t>TEGUALDA</t>
  </si>
  <si>
    <t>1517-1521</t>
  </si>
  <si>
    <t>1407-001</t>
  </si>
  <si>
    <t>1509-1513</t>
  </si>
  <si>
    <t>1407-015</t>
  </si>
  <si>
    <t>BROTEC INMOBILIARIA SPA</t>
  </si>
  <si>
    <t>76,166,365-8</t>
  </si>
  <si>
    <t>VALENCIA</t>
  </si>
  <si>
    <t>1224-014</t>
  </si>
  <si>
    <t>1224-015</t>
  </si>
  <si>
    <t>1224-016</t>
  </si>
  <si>
    <t>LUIS HUMBERTO RAZETO MIGLIARO</t>
  </si>
  <si>
    <t>5,111,908-8</t>
  </si>
  <si>
    <t>LOS ALERCES</t>
  </si>
  <si>
    <t>6335-018</t>
  </si>
  <si>
    <t>6335-022</t>
  </si>
  <si>
    <t>MARY CARMEN SANTOS HOJAS</t>
  </si>
  <si>
    <t>5355 DP 403</t>
  </si>
  <si>
    <t>1472-015</t>
  </si>
  <si>
    <t>CTS INGENIERIA LTDA.</t>
  </si>
  <si>
    <t>CATALINA TRONCOSO GALLEGOS</t>
  </si>
  <si>
    <t>ELIECER PARADA</t>
  </si>
  <si>
    <t>1849-003</t>
  </si>
  <si>
    <t>CANADIAN HOMES S.A.</t>
  </si>
  <si>
    <t>PATRICIO PINILLA RODRIGUEZ</t>
  </si>
  <si>
    <t>CAPITAN ORELLA</t>
  </si>
  <si>
    <t>131-002</t>
  </si>
  <si>
    <t>ENRIQUE MEZA TAPIA</t>
  </si>
  <si>
    <t>LEONARDO TRIVIÑO PEREDA</t>
  </si>
  <si>
    <t>ECHEÑIQUE</t>
  </si>
  <si>
    <t>4409</t>
  </si>
  <si>
    <t>856-003</t>
  </si>
  <si>
    <t>RODRIGO MARCHETTI IBIETA</t>
  </si>
  <si>
    <t>ANDREA MARCHETTI IBIETA</t>
  </si>
  <si>
    <t>SAN FELIPE</t>
  </si>
  <si>
    <t>3969</t>
  </si>
  <si>
    <t>6751-037</t>
  </si>
  <si>
    <t>OLGA RODRIGUEZ MIRANDA</t>
  </si>
  <si>
    <t>VERONICA ARAVENA ORTEGA</t>
  </si>
  <si>
    <t>1161-E</t>
  </si>
  <si>
    <t>6133-012</t>
  </si>
  <si>
    <t>104 / 0 / 0</t>
  </si>
  <si>
    <t>INMOBILIARIA TERUEL LTDA.</t>
  </si>
  <si>
    <t>MARIA EUGENIA GIL DIAZ</t>
  </si>
  <si>
    <t>GRECIA / SUAREZ MUJICA</t>
  </si>
  <si>
    <t>727 / 460</t>
  </si>
  <si>
    <t>5802-013/014/029 AL 032/037</t>
  </si>
  <si>
    <t>45-2013</t>
  </si>
  <si>
    <t>GESTION MARKETING Y AUTOMOTRIZ ESTRATEGICA Y CIA LTDA.</t>
  </si>
  <si>
    <t>SERGIO VILLALOBOS DELPIANO</t>
  </si>
  <si>
    <t>2470</t>
  </si>
  <si>
    <t>27-034</t>
  </si>
  <si>
    <t>VIVIENDA - EQUIP. COMERCIAL - LOCALES</t>
  </si>
  <si>
    <t>65 / 4 / 0</t>
  </si>
  <si>
    <t>RENTAS DALMACIA LTDA.</t>
  </si>
  <si>
    <t>FRANCO SOMAGLI TIJERO</t>
  </si>
  <si>
    <t>HERNAN CORTES / GENERAL JOSE ARTIGAS</t>
  </si>
  <si>
    <t>3019 / 3001-3015</t>
  </si>
  <si>
    <t>1035-006/007/008</t>
  </si>
  <si>
    <t>INMOBILIARIA E INVERSIONES SAN JORGE LTDA.</t>
  </si>
  <si>
    <t>MIGUEL ANGEL PEREZ ROJAS</t>
  </si>
  <si>
    <t>5500</t>
  </si>
  <si>
    <t>5469-212</t>
  </si>
  <si>
    <t>EQUIP. COMERCIAL - CAFETERIA</t>
  </si>
  <si>
    <t>ANA LUISA ECHEVERRIA</t>
  </si>
  <si>
    <t>MATIAS POWER ROCA</t>
  </si>
  <si>
    <t>CAPITAN ORELLA / RICARDO LYON</t>
  </si>
  <si>
    <t>2790 / 3387</t>
  </si>
  <si>
    <t>231-025</t>
  </si>
  <si>
    <t>MARCOS KRAUS LAEGNE</t>
  </si>
  <si>
    <t>JUAN ENRIQUE CONCHA</t>
  </si>
  <si>
    <t>21</t>
  </si>
  <si>
    <t>3939-029</t>
  </si>
  <si>
    <t>EQUIP. SALUD - CENTRO ODONTOLOGICO</t>
  </si>
  <si>
    <t>INMOBLIARIA NAZCAR LTDA.</t>
  </si>
  <si>
    <t>FELIPE VERA BUSCHMANN / RODRIGO BELMAR EXPOSITO</t>
  </si>
  <si>
    <t>TOBALABA</t>
  </si>
  <si>
    <t>5299</t>
  </si>
  <si>
    <t>3068-011/012/013/014/015/022/023</t>
  </si>
  <si>
    <t>LOS JAZMINES</t>
  </si>
  <si>
    <t>6212-065</t>
  </si>
  <si>
    <t>DUBERLY ANTONIO RODRIGUEZ ESPINOZA</t>
  </si>
  <si>
    <t>PAMELA INOSTROZA LEON</t>
  </si>
  <si>
    <t>69</t>
  </si>
  <si>
    <t>56-003</t>
  </si>
  <si>
    <t>CORPORACION DE APOYO A LA FAMILIA / PDI</t>
  </si>
  <si>
    <t>JOSE LUIS MATELUNA PEREZ</t>
  </si>
  <si>
    <t>5643-026</t>
  </si>
  <si>
    <t>90 / 0 / 0</t>
  </si>
  <si>
    <t>FERANANDO COX MORANDE / SEBASTIAN MORANDE E.</t>
  </si>
  <si>
    <t>SANTA JULIA / DUBLE ALMEYDA</t>
  </si>
  <si>
    <t>77-91-105-121-131 / 3788-3792</t>
  </si>
  <si>
    <t>3950-010/011/012/013/014/025/026</t>
  </si>
  <si>
    <t>ALT</t>
  </si>
  <si>
    <t>INVERSIONES MASANGELES LTDA.</t>
  </si>
  <si>
    <t>GABRIEL FUENTES GONZALEZ</t>
  </si>
  <si>
    <t>32-024</t>
  </si>
  <si>
    <t>EQUIP. COMERCIAL - PANADERIA - PASTELERIA</t>
  </si>
  <si>
    <t>CRISTIAN OLMEDO CAMPOS</t>
  </si>
  <si>
    <t>AMERICO VESPUCIO</t>
  </si>
  <si>
    <t>925 LC 9</t>
  </si>
  <si>
    <t>5669-007</t>
  </si>
  <si>
    <t>EL RAS S.A. / SEMINARIO PONTIFICIO DE SANTIAGO Y OTRA</t>
  </si>
  <si>
    <t>GABRIELA CORRIPIO FLORES</t>
  </si>
  <si>
    <t>1166-1132 LC 3017</t>
  </si>
  <si>
    <t>178 / 0 / 0</t>
  </si>
  <si>
    <t>INMOBILIARIA ACTUAL CHILE ESPAÑA S.A.</t>
  </si>
  <si>
    <t>PABLO GELLONA VIAL</t>
  </si>
  <si>
    <t>207-223-235-249</t>
  </si>
  <si>
    <t>238-003/004/005/006</t>
  </si>
  <si>
    <t>89-2013</t>
  </si>
  <si>
    <t>77 / 0 / 0</t>
  </si>
  <si>
    <t>MARIANNE BALZE RESSLER</t>
  </si>
  <si>
    <t>DIAGONAL ORIENTE / CONTRAMAESTRE MICALVI</t>
  </si>
  <si>
    <t>5175-5207-5213 / 12-16</t>
  </si>
  <si>
    <t>4163-001/002/003/010/011</t>
  </si>
  <si>
    <t>PRINCIPAL COMPAÑÍA DE SEGUROS DE VIDA CHILE S.A.</t>
  </si>
  <si>
    <t>DANIEL VENABLES BRITO</t>
  </si>
  <si>
    <t>ANTONIO VARAS</t>
  </si>
  <si>
    <t>2280 LC C</t>
  </si>
  <si>
    <t>1223-022/023/024</t>
  </si>
  <si>
    <t>FERNANDO GABRIEL CONTRERAS MEJIAS</t>
  </si>
  <si>
    <t>EUGENIO FOLATRE RATHGEB</t>
  </si>
  <si>
    <t>758-001</t>
  </si>
  <si>
    <t>84 / 0 / 0</t>
  </si>
  <si>
    <t>RODRIGO BRIONES BENOIT / TOMAS RODRIGUEZ VERGARA</t>
  </si>
  <si>
    <t>SEMINARIO / SAN EUGENIO</t>
  </si>
  <si>
    <t>1617 / 840</t>
  </si>
  <si>
    <t>6101-306/310</t>
  </si>
  <si>
    <t>MARIA LUZ COPANO COBOS / LUIS COPANO COBOS</t>
  </si>
  <si>
    <t>ENRIQUE BRAVO GUZMAN</t>
  </si>
  <si>
    <t>1014-016</t>
  </si>
  <si>
    <t>FRANCISCO ARRAU GIACONI</t>
  </si>
  <si>
    <t>ALEJANDRO CIFUENTES GIADALAH</t>
  </si>
  <si>
    <t>5569</t>
  </si>
  <si>
    <t>5469-036</t>
  </si>
  <si>
    <t>221 / 2 / 0</t>
  </si>
  <si>
    <t>INMOBILIARIA LOS ARRAYANES S.A.</t>
  </si>
  <si>
    <t>JUAN LABRA GONZALEZ</t>
  </si>
  <si>
    <t>LINCOYAN / LUIS BELTRAN / IRARRAZAVAL</t>
  </si>
  <si>
    <t>1153-1164 / 2209-2215-2219 / 1154-1166</t>
  </si>
  <si>
    <t>10-002/003/004/005/006/010/011</t>
  </si>
  <si>
    <t>133-2014</t>
  </si>
  <si>
    <t>BANCO DE CHILE</t>
  </si>
  <si>
    <t>SEBASTIAN PAVEZ SALINAS</t>
  </si>
  <si>
    <t>6432-205</t>
  </si>
  <si>
    <t>INMOBILIARIA ARMAS PROYECCION S.A.</t>
  </si>
  <si>
    <t>1915 / 32</t>
  </si>
  <si>
    <t>79,578,400-4</t>
  </si>
  <si>
    <t>65 OFIC - 4 LOC COM - 21 BOD - 40 ESTAC</t>
  </si>
  <si>
    <t>INMOBILIARIA, INVERSIONES Y ASESORIAS DRC S.A.</t>
  </si>
  <si>
    <t>257-009</t>
  </si>
  <si>
    <t>76,130,910-2</t>
  </si>
  <si>
    <t>19 OFIC - 2 LOC COM - 23 BOD - 13 ESTAC</t>
  </si>
  <si>
    <t>76,318,266-5</t>
  </si>
  <si>
    <t>184 DEPTOS - 4 LOC COM - 248 ESTAC - 184 BOD</t>
  </si>
  <si>
    <t>203 / 0 / 0 / 187</t>
  </si>
  <si>
    <t>INMOBILIARIA AZAPA S.A.</t>
  </si>
  <si>
    <t>CRISTIAN SAENZ REYES / ANTONIO VALDES FARINAS</t>
  </si>
  <si>
    <t>5401-004/005/007/008</t>
  </si>
  <si>
    <t>149 / 0 / 0 / 197</t>
  </si>
  <si>
    <t>IMAGINA GESTION INMOBILIARIA SPA</t>
  </si>
  <si>
    <t>2445-2447-A-B-C-D-E-F-2449-2467-2479</t>
  </si>
  <si>
    <t>27-007/008/053 AL 060</t>
  </si>
  <si>
    <t>398 / 1 / 0 / 424</t>
  </si>
  <si>
    <t>DANIEL ALAMOS OVEJERO</t>
  </si>
  <si>
    <t>GENERAL BUSTAMANTE</t>
  </si>
  <si>
    <t>88 / 0 / 0 / 102</t>
  </si>
  <si>
    <t>BARRIO ORIENTE S.A.</t>
  </si>
  <si>
    <t>MARCIAL DIEGUEZ MORALES</t>
  </si>
  <si>
    <t>FEDERICO HORACIO VIDAL</t>
  </si>
  <si>
    <t>ANDRES CAÑETE DELGADO</t>
  </si>
  <si>
    <t>4145</t>
  </si>
  <si>
    <t>258-003</t>
  </si>
  <si>
    <t>SYLVIA ORTIZ ZUÑIGA</t>
  </si>
  <si>
    <t>MARCELO GONZALEZ CORREA</t>
  </si>
  <si>
    <t>ALONSO DE ERCILLA</t>
  </si>
  <si>
    <t>538-041</t>
  </si>
  <si>
    <t>62 / 0 / 0</t>
  </si>
  <si>
    <t>INMOBILIARIA LOS MAGNOLIOS S.A.</t>
  </si>
  <si>
    <t>EMILIO SOTO CALONGE</t>
  </si>
  <si>
    <t>871-033/034/035/036</t>
  </si>
  <si>
    <t>69-2013</t>
  </si>
  <si>
    <t>97 / 0 / 0</t>
  </si>
  <si>
    <t>JORGE RAMIREZ MORALES</t>
  </si>
  <si>
    <t>832-854</t>
  </si>
  <si>
    <t>5835-032/033</t>
  </si>
  <si>
    <t>EQUIP. EDUCACIONAL - JARDIN INFANTIL</t>
  </si>
  <si>
    <t>PATRICIA GONZALEZ MORALES</t>
  </si>
  <si>
    <t>5408</t>
  </si>
  <si>
    <t>5269-065</t>
  </si>
  <si>
    <t>JOSE ANTONIO BARRERA BARAKE</t>
  </si>
  <si>
    <t>TEODORO TEFARIKIS URQUIETA</t>
  </si>
  <si>
    <t>1449-012</t>
  </si>
  <si>
    <t>ARTURO DOMINGO CASTILLO DIAZ</t>
  </si>
  <si>
    <t>ANTHONY ALEXIS SALAZAR ALARCON</t>
  </si>
  <si>
    <t>EMILIA TELLEZ</t>
  </si>
  <si>
    <t>2266-012</t>
  </si>
  <si>
    <t>SERGIO WHITING BRIONES</t>
  </si>
  <si>
    <t>PATRICIA MOLINA MARDONES</t>
  </si>
  <si>
    <t>604</t>
  </si>
  <si>
    <t>5704-023</t>
  </si>
  <si>
    <t>INVERSIONES INMOBILIARIAS BANCO DE CHILE LTDA.</t>
  </si>
  <si>
    <t>ANDRES FALCONE DEL RIO</t>
  </si>
  <si>
    <t>1284</t>
  </si>
  <si>
    <t>3037-013</t>
  </si>
  <si>
    <t>31 / 0 / 0</t>
  </si>
  <si>
    <t>INMOBILIARIA LYON S.A.</t>
  </si>
  <si>
    <t>FRANCISCO DANUS GALLEGOS</t>
  </si>
  <si>
    <t>RICARDO LYON</t>
  </si>
  <si>
    <t>3170-3188-3198-3204</t>
  </si>
  <si>
    <t>732-010/011/012/013</t>
  </si>
  <si>
    <t>INMOBILIARIA E INVERSIONES EL DANTE LTDA.</t>
  </si>
  <si>
    <t>JORGE SILVA TORRES</t>
  </si>
  <si>
    <t>PEDRO DE OÑA</t>
  </si>
  <si>
    <t>2770-027</t>
  </si>
  <si>
    <t>FERNANDO PAREDES VARGAS</t>
  </si>
  <si>
    <t>1132-1166 LC 4023</t>
  </si>
  <si>
    <t>SHIMIN INGENIERIA SPA</t>
  </si>
  <si>
    <t>CARLA ALVAREZ DIAZ</t>
  </si>
  <si>
    <t>PEDRO MARIN</t>
  </si>
  <si>
    <t>2608</t>
  </si>
  <si>
    <t>829-014</t>
  </si>
  <si>
    <t>JORGE CLEMENTE HASSI SABAL</t>
  </si>
  <si>
    <t>RENZO FABIAN SEGOVIA MONTENEGRO</t>
  </si>
  <si>
    <t>GARCIA MORENO</t>
  </si>
  <si>
    <t>1849-033</t>
  </si>
  <si>
    <t>1 / 1.</t>
  </si>
  <si>
    <t>RICARDO JAVIER RIOS AVILA</t>
  </si>
  <si>
    <t>HONG KEI YIP</t>
  </si>
  <si>
    <t>742-022</t>
  </si>
  <si>
    <t>INVERSIONES ROBERTO P. ROSSO ASTORGA</t>
  </si>
  <si>
    <t>ANDREA PESENTI GUTIERREZ</t>
  </si>
  <si>
    <t>4543</t>
  </si>
  <si>
    <t>3049-011</t>
  </si>
  <si>
    <t>ALICIA DE LAS MERCEDES MATUS ALCAYAGA</t>
  </si>
  <si>
    <t>PATRICIO AVILES ARCE</t>
  </si>
  <si>
    <t>JOSE MARIA NARBONA</t>
  </si>
  <si>
    <t>4894</t>
  </si>
  <si>
    <t>5665-008</t>
  </si>
  <si>
    <t>78 / 0 / 0</t>
  </si>
  <si>
    <t>INMOBILIARIA LOS SAUCES SPA</t>
  </si>
  <si>
    <t>ARTURO COX BAEZA</t>
  </si>
  <si>
    <t>679-697-707-729</t>
  </si>
  <si>
    <t>871-001/002/003/004</t>
  </si>
  <si>
    <t>73-2013</t>
  </si>
  <si>
    <t xml:space="preserve">91 / 0 / 0 </t>
  </si>
  <si>
    <t>INMOBILIARIA JEC S.A.</t>
  </si>
  <si>
    <t>JUSTO PASTOR SILVA BEIZA</t>
  </si>
  <si>
    <t xml:space="preserve">JUAN ENRIQUE CONCHA </t>
  </si>
  <si>
    <t>3941-014/015</t>
  </si>
  <si>
    <t>EQUIP. EDUCACIONAL - CASINO</t>
  </si>
  <si>
    <t>SOCIEDAD INMOBILIARIA RADICES S.A.</t>
  </si>
  <si>
    <t>WILLY EDUARDO HERRERA SILVA</t>
  </si>
  <si>
    <t>5310</t>
  </si>
  <si>
    <t>66-017</t>
  </si>
  <si>
    <t>CORPORACION DE APOYO A LA FAMILIA PDI</t>
  </si>
  <si>
    <t>JOSE LUIS MATELUNA</t>
  </si>
  <si>
    <t>572</t>
  </si>
  <si>
    <t>30 / 0 / 0</t>
  </si>
  <si>
    <t>RAFAEL JANA BITRAN</t>
  </si>
  <si>
    <t>261-036/037</t>
  </si>
  <si>
    <t>DAYCRO ELECTRONICA LTDA. / DOUGLAS DURAN TORRES</t>
  </si>
  <si>
    <t>CRISTIAN PEREZ QUIROZ</t>
  </si>
  <si>
    <t>1225-1235</t>
  </si>
  <si>
    <t>6110-014/091</t>
  </si>
  <si>
    <t>INMOB. E INVERSIONES PACIFIC LTDA.</t>
  </si>
  <si>
    <t>VICTORIA BARRAIA TRUJILLO</t>
  </si>
  <si>
    <t>4938</t>
  </si>
  <si>
    <t>62-036</t>
  </si>
  <si>
    <t>ITALO GELDRES RESTAINO Y OTROS</t>
  </si>
  <si>
    <t>ALEJANDRO CASAS PRAT</t>
  </si>
  <si>
    <t>EDUARDO LLANOS</t>
  </si>
  <si>
    <t>1127-019</t>
  </si>
  <si>
    <t>PEDRO MESA VERDUGO</t>
  </si>
  <si>
    <t>6101-004</t>
  </si>
  <si>
    <t>BARRERA DE ACCESO A ESTACIONAMIENTOS DE SUPERFICIE</t>
  </si>
  <si>
    <t>MEGASALUD S.A.</t>
  </si>
  <si>
    <t>RICARDO OLAVE MEDRANO</t>
  </si>
  <si>
    <t>3927-002</t>
  </si>
  <si>
    <t>IRINEO SOTO YAÑEZ</t>
  </si>
  <si>
    <t>FRANCISCO SOLANO ASTABURUAGA</t>
  </si>
  <si>
    <t>5423-006</t>
  </si>
  <si>
    <t>EQUIP. COMERCIAL</t>
  </si>
  <si>
    <t>PROMUSIC AUDIO LTDA.</t>
  </si>
  <si>
    <t>LEONARDO TISO PESCE</t>
  </si>
  <si>
    <t>5409-012</t>
  </si>
  <si>
    <t>EQUIP. EDUCACIONAL - SALAS DE CLASES</t>
  </si>
  <si>
    <t>FERNANDO GARCIA BALBI</t>
  </si>
  <si>
    <t>CAPITAN IGNACIO CARRERA PINTO</t>
  </si>
  <si>
    <t>1025-1045</t>
  </si>
  <si>
    <t>6239-020</t>
  </si>
  <si>
    <t>EQUIP. DEPORTIVO - CENTRO DEPORTIVO</t>
  </si>
  <si>
    <t>RODRIGO CACERES MOENA</t>
  </si>
  <si>
    <t>MARGARITA URRUTIA RODRIGUEZ</t>
  </si>
  <si>
    <t>CARLOS EUGENIO GONZALEZ RAMIREZ</t>
  </si>
  <si>
    <t>1003-L</t>
  </si>
  <si>
    <t>1231-065</t>
  </si>
  <si>
    <t>EQUIP. COMERCIAL - LOCAL - OFICINAS</t>
  </si>
  <si>
    <t>COMERCIAL SIDNEY TOWER LTDA.</t>
  </si>
  <si>
    <t>OSVALDO BERRIOS MINIÑO</t>
  </si>
  <si>
    <t>1227-009</t>
  </si>
  <si>
    <t>STEFANO META BUSCAGLIA</t>
  </si>
  <si>
    <t>1132 LC 2065</t>
  </si>
  <si>
    <t>6139-002</t>
  </si>
  <si>
    <t>PILAR EUGENIA GUEVARA GIMENO</t>
  </si>
  <si>
    <t>13 -DP B</t>
  </si>
  <si>
    <t>5627-008</t>
  </si>
  <si>
    <t>LOCAL COMERCIAL - OFICINAS</t>
  </si>
  <si>
    <t>INMOBILIARIA E INV. DACNA LTDA.</t>
  </si>
  <si>
    <t>5402-086</t>
  </si>
  <si>
    <t>INMOBILIARIA AGUA LINDA S.A.</t>
  </si>
  <si>
    <t>76,037,422-9</t>
  </si>
  <si>
    <t>40-68</t>
  </si>
  <si>
    <t>3901-021</t>
  </si>
  <si>
    <t>3901-075</t>
  </si>
  <si>
    <t>3901-010</t>
  </si>
  <si>
    <t>3901-011</t>
  </si>
  <si>
    <t>3901-012</t>
  </si>
  <si>
    <t>FUSION Y SUBDIVISION</t>
  </si>
  <si>
    <t>INMOBILIARIA Y CONSTRUCTORA SEBASTIAN EMILIO LTDA.</t>
  </si>
  <si>
    <t>76,389,705-2</t>
  </si>
  <si>
    <t>5729-096</t>
  </si>
  <si>
    <t>5729-097</t>
  </si>
  <si>
    <t>5729-098</t>
  </si>
  <si>
    <t>FUSON</t>
  </si>
  <si>
    <t>INMOBILIARIA EGAÑA LTDA.</t>
  </si>
  <si>
    <t>76,011,562-2</t>
  </si>
  <si>
    <t>3969-011</t>
  </si>
  <si>
    <t>1-1996</t>
  </si>
  <si>
    <t>INVERSIONES E INMOBILIARIA ABA LTDA.</t>
  </si>
  <si>
    <t>1206-042</t>
  </si>
  <si>
    <t>ALT 49</t>
  </si>
  <si>
    <t>CRISTINA PFEIFER MONTALDI</t>
  </si>
  <si>
    <t>7,811,384-7</t>
  </si>
  <si>
    <t>1849-016</t>
  </si>
  <si>
    <t>SOCIEDAD DE INVERSIONES PAIHUEN LTDA</t>
  </si>
  <si>
    <t>76,816,310-3</t>
  </si>
  <si>
    <t>SERVICIOS PROFESIONALES - OFICINA</t>
  </si>
  <si>
    <t>SERVICIOS PROFESIONALES - SPA MASOTERAPIA</t>
  </si>
  <si>
    <t>59-15</t>
  </si>
  <si>
    <t>ELINA CHANDIA GOMEZ</t>
  </si>
  <si>
    <t>4,105,910-9</t>
  </si>
  <si>
    <t>1552-013</t>
  </si>
  <si>
    <t>SERVICIOS PROFESIONALES - ESTUDIO DE GRABACION</t>
  </si>
  <si>
    <t>AMP 76-12</t>
  </si>
  <si>
    <t>PE 17171</t>
  </si>
  <si>
    <t>PRINCIPAL COMPAÑIAS DE SEGUTROS DE VIDA S.A.</t>
  </si>
  <si>
    <t>96,588,080-1</t>
  </si>
  <si>
    <t>SUPERMERCADO - LOCALES COMERCIALES</t>
  </si>
  <si>
    <t>PE 138</t>
  </si>
  <si>
    <t>MP 81-2015</t>
  </si>
  <si>
    <t>6,027,553-K</t>
  </si>
  <si>
    <t>PE 29</t>
  </si>
  <si>
    <t>94,226,000-8</t>
  </si>
  <si>
    <t>1132 LC 4028</t>
  </si>
  <si>
    <t>PE 102</t>
  </si>
  <si>
    <t>6,871,538-5</t>
  </si>
  <si>
    <t>4163-009</t>
  </si>
  <si>
    <t>EQUIP. COMERCIAL - VENTA DE VEHICULOS</t>
  </si>
  <si>
    <t>PE 23</t>
  </si>
  <si>
    <t>DIRK RUTTGER</t>
  </si>
  <si>
    <t>14,743,223-2</t>
  </si>
  <si>
    <t>1852-028</t>
  </si>
  <si>
    <t>SOC. INMOBILIARTIA CHESPRO LTDA.</t>
  </si>
  <si>
    <t>76,113,553-8</t>
  </si>
  <si>
    <t>AMP 73</t>
  </si>
  <si>
    <t>SERGIO HERNAN BUJES POZO</t>
  </si>
  <si>
    <t>7,017,464-2</t>
  </si>
  <si>
    <t>5813-031</t>
  </si>
  <si>
    <t>EQUIP. COMERCIAL - VIVIENDA</t>
  </si>
  <si>
    <t>INVERSIONES SAN JORGE S.A.</t>
  </si>
  <si>
    <t>96,839,400-2</t>
  </si>
  <si>
    <t>WILLIAMS REBOLLEDO</t>
  </si>
  <si>
    <t>6501-008</t>
  </si>
  <si>
    <t>EQUIP. INDUSTRIAL - OFICINAS</t>
  </si>
  <si>
    <t>AMP 224</t>
  </si>
  <si>
    <t>23,698,414-1</t>
  </si>
  <si>
    <t>5717</t>
  </si>
  <si>
    <t>1048-1094 LC 1470</t>
  </si>
  <si>
    <t>4,485,302-7</t>
  </si>
  <si>
    <t>MARIA ISABEL GARCIA-BURR RIVERA</t>
  </si>
  <si>
    <t>DANIELA PEÑA HERRERA</t>
  </si>
  <si>
    <t>10 DE JULIO</t>
  </si>
  <si>
    <t>34 LC 1-2</t>
  </si>
  <si>
    <t>960-005/079 AL 095</t>
  </si>
  <si>
    <t>EQUIP. COMERCIAL - CTO AUTOMOTRIZ</t>
  </si>
  <si>
    <t>0 / 0 / 0</t>
  </si>
  <si>
    <t>INMOBILIARIA Y CONSTRUCTORA EDICASA DOS LTDA.</t>
  </si>
  <si>
    <t>MIGUEL ANGEL FERNANDEZ DONOSO</t>
  </si>
  <si>
    <t>146-154</t>
  </si>
  <si>
    <t>5107-016/017</t>
  </si>
  <si>
    <t>HOGAR LARGA ESTADIA ADULTO MAYOR</t>
  </si>
  <si>
    <t>INMOBILIARIA PATAGONIA S.A.</t>
  </si>
  <si>
    <t>MARIO RIVEROS LOBOS</t>
  </si>
  <si>
    <t>731-005/006/007/008/009</t>
  </si>
  <si>
    <t>EQUIP. EDUCACIONAL - BAÑOS COLEGIO</t>
  </si>
  <si>
    <t>AMAPOLAS</t>
  </si>
  <si>
    <t>FRANCISCO JAVIER SALGADO SAN MARTIN</t>
  </si>
  <si>
    <t>2462-074</t>
  </si>
  <si>
    <t>LILA RODRIGUEZ ASSIS</t>
  </si>
  <si>
    <t>MANUEL MATTEUCCI VEGA</t>
  </si>
  <si>
    <t>952-004</t>
  </si>
  <si>
    <t>CENTROS COMERCIALES VECINALES ARAUCO EXPRESS S.A.</t>
  </si>
  <si>
    <t>CAROLINA RIFFO GODOY</t>
  </si>
  <si>
    <t>MANUEL MONTT</t>
  </si>
  <si>
    <t>1219-023</t>
  </si>
  <si>
    <t>VIVIENA</t>
  </si>
  <si>
    <t>9 / 0 / 0</t>
  </si>
  <si>
    <t>OSCAR PALMA MARQUEZ</t>
  </si>
  <si>
    <t>FELIPE CROXATTO VIVIANI</t>
  </si>
  <si>
    <t>6133-039</t>
  </si>
  <si>
    <t>EQUIP. COMERCIAL - PELUQUERIA</t>
  </si>
  <si>
    <t>INMOBILIARIA PUENTE LTDA.</t>
  </si>
  <si>
    <t>671 LC 7</t>
  </si>
  <si>
    <t>766-083</t>
  </si>
  <si>
    <t>INVERSIONES TARAHUIN LTDA.</t>
  </si>
  <si>
    <t>FRANCISCO JULIO PIZARRO</t>
  </si>
  <si>
    <t>ALCALDE JORGE MONCKEBERG</t>
  </si>
  <si>
    <t>5160-017</t>
  </si>
  <si>
    <t>EQUIP. COMERCIAL - LOCALES</t>
  </si>
  <si>
    <t>78 / 4 / 0</t>
  </si>
  <si>
    <t>INMOBILIARIA ARRAYAN SPA</t>
  </si>
  <si>
    <t>FRANCISCO BASCUÑAN WALKER</t>
  </si>
  <si>
    <t>6623-001</t>
  </si>
  <si>
    <t>CATALINA DIAZ PARRAGUEZ</t>
  </si>
  <si>
    <t>PAULA AMPUERO REYES</t>
  </si>
  <si>
    <t>0285</t>
  </si>
  <si>
    <t>951-006</t>
  </si>
  <si>
    <t>CESAR ORELLANA LOPEZ</t>
  </si>
  <si>
    <t>JORGE MORENO SEPULVEDA</t>
  </si>
  <si>
    <t>FRANCISCO DE PAULA TAFORO</t>
  </si>
  <si>
    <t>6619-016</t>
  </si>
  <si>
    <t>43 / 0 / 0</t>
  </si>
  <si>
    <t>INMOBILIARIA ATALAYA LTDA.</t>
  </si>
  <si>
    <t>GUILLERMO BERMUDEZ GALLARDO</t>
  </si>
  <si>
    <t>TENIENTE MONTT</t>
  </si>
  <si>
    <t>1019-042</t>
  </si>
  <si>
    <t>GIMNASIO ROZAS Y ROZAS CIA. LTDA.</t>
  </si>
  <si>
    <t>5132-015</t>
  </si>
  <si>
    <t>SONIA ADRELINA AYALA MIÑO</t>
  </si>
  <si>
    <t>DANIEL VASQUEZ CORDOVA</t>
  </si>
  <si>
    <t>MARIA ISABEL BARROS SALINA</t>
  </si>
  <si>
    <t>6427-043</t>
  </si>
  <si>
    <t>1132-1166</t>
  </si>
  <si>
    <t>GUMERCINDA CORREA CONTRERAS</t>
  </si>
  <si>
    <t>5823-015</t>
  </si>
  <si>
    <t>ESTUDIO FOTOGRAFICO FE Y CIA. LTDA.</t>
  </si>
  <si>
    <t>JOSE ANTONIO POLIDURA / HERNAN FOURNIES ARACENA</t>
  </si>
  <si>
    <t>5716-012</t>
  </si>
  <si>
    <t>5 / 5</t>
  </si>
  <si>
    <t>96 / 0 / 0</t>
  </si>
  <si>
    <t>INMOBILIARIA JULIO PRADO S.A.</t>
  </si>
  <si>
    <t>PATRICIO LEON BATISTA</t>
  </si>
  <si>
    <t>LA VERBENA / COVENTRY</t>
  </si>
  <si>
    <t>4770 EX 4724-4780-4786-4796 / 1720-1706</t>
  </si>
  <si>
    <t>2758-008/009/010/011/012/013/014</t>
  </si>
  <si>
    <t>ZAÑARTU INMOBILIARIA SPA</t>
  </si>
  <si>
    <t>JUAN FIGUEROA FERRADA</t>
  </si>
  <si>
    <t>951-011</t>
  </si>
  <si>
    <t>JOSE ANTONIO YAÑEZ</t>
  </si>
  <si>
    <t>LORENA GRACIA</t>
  </si>
  <si>
    <t>357-001</t>
  </si>
  <si>
    <t>FELIPE SALCEDO HOLTSHAMP</t>
  </si>
  <si>
    <t>NORA PAULINA DE LA MAZA CABRERA</t>
  </si>
  <si>
    <t>762-033</t>
  </si>
  <si>
    <t>EQUIP. EDUCACIONAL - SALA CUNA - JARDIN INFANTIL</t>
  </si>
  <si>
    <t>ATHENAS SARA ELGUETA DEDES</t>
  </si>
  <si>
    <t>CLAUDIO TORO CASTILLO</t>
  </si>
  <si>
    <t>ESTRELLA SOLITARIA</t>
  </si>
  <si>
    <t>761-009</t>
  </si>
  <si>
    <t>27 / 0 / 0</t>
  </si>
  <si>
    <t>763-004/005</t>
  </si>
  <si>
    <t>INVERSIONES ALGARROBO LTDA.</t>
  </si>
  <si>
    <t>ROBERTO DOREN RETAMALES</t>
  </si>
  <si>
    <t>6539-060</t>
  </si>
  <si>
    <t>GERONIMO NERVI ZUNINO</t>
  </si>
  <si>
    <t>PORZIA MIRAUDA PERALTA</t>
  </si>
  <si>
    <t>5416-004</t>
  </si>
  <si>
    <t xml:space="preserve">MARIA ELISA MORENO ARAYA </t>
  </si>
  <si>
    <t>PATRICIO LOPETEGUI MORENO</t>
  </si>
  <si>
    <t>JULIO ZEGERS</t>
  </si>
  <si>
    <t>51-009</t>
  </si>
  <si>
    <t>68 / 0 / 0</t>
  </si>
  <si>
    <t>DEVELOPMENT &amp; CONTRACTING COMPANY</t>
  </si>
  <si>
    <t>PHILIPPE BOISIER ECHEÑIQUE</t>
  </si>
  <si>
    <t>2641-2643-2645-2775-2781</t>
  </si>
  <si>
    <t>RUBEN BAYER CORNEJO</t>
  </si>
  <si>
    <t>CAROLINA HERESMANN ESPINOZA</t>
  </si>
  <si>
    <t>QUILPUE</t>
  </si>
  <si>
    <t>6357-018</t>
  </si>
  <si>
    <t>I. MUNICIPALIDAD DE ÑUÑOA</t>
  </si>
  <si>
    <t>5062-001</t>
  </si>
  <si>
    <t xml:space="preserve">SOCIEDAD DE INVERSIONES TRES MARIAS </t>
  </si>
  <si>
    <t>FREDDY DROGUETT HOLZER</t>
  </si>
  <si>
    <t xml:space="preserve">HERIBERTO COVARRUBIAS </t>
  </si>
  <si>
    <t>21 OF 601</t>
  </si>
  <si>
    <t>69-472</t>
  </si>
  <si>
    <t>MIX VIDAL INVERSIONES INMOBILIARIAS LTDA.</t>
  </si>
  <si>
    <t>MARCIA VASQUEZ RAIMANN</t>
  </si>
  <si>
    <t>66-028</t>
  </si>
  <si>
    <t>VIVIAN DEL CARMEN BUSTOS PARRAGUEZ</t>
  </si>
  <si>
    <t>LUIS HUMBERTO PEÑAILILLO ARELLANO</t>
  </si>
  <si>
    <t>JUAN MOYA MORALES</t>
  </si>
  <si>
    <t>6549-017</t>
  </si>
  <si>
    <t>205 / 4 / 0</t>
  </si>
  <si>
    <t>EDUARDO WAISSBLUTH RUSSO</t>
  </si>
  <si>
    <t>COMERCIAL SHOOT CHILE LTDA.</t>
  </si>
  <si>
    <t>1571-030</t>
  </si>
  <si>
    <t>FEDERICO HORACIO AVILA</t>
  </si>
  <si>
    <t>4541</t>
  </si>
  <si>
    <t>54-041</t>
  </si>
  <si>
    <t>76,144,477-8</t>
  </si>
  <si>
    <t>337 DEPTOS - 325 ESTAC - 334 BOD</t>
  </si>
  <si>
    <t>178 DEPTOS - 164 ESTAC - 217 BOD</t>
  </si>
  <si>
    <t>364 / 0 / 0 / 218</t>
  </si>
  <si>
    <t>21 / 21</t>
  </si>
  <si>
    <t>SENCORP DESARROLLO INMOBILIARIO</t>
  </si>
  <si>
    <t>ABRAHAM SENERMAN LAMAS</t>
  </si>
  <si>
    <t>369-445</t>
  </si>
  <si>
    <t>3000-002/003</t>
  </si>
  <si>
    <t>0 / 1 / 0 / 16</t>
  </si>
  <si>
    <t>INVERSIONES LOS CASTAÑOS II LTDA.</t>
  </si>
  <si>
    <t>PATRICIO VALENTE VALENZUELA</t>
  </si>
  <si>
    <t>3935-017</t>
  </si>
  <si>
    <t>18</t>
  </si>
  <si>
    <t>270 / 3 / 0 / 188</t>
  </si>
  <si>
    <t>DESARROLLO INMOBILIARIO NAPOLEON S.A.</t>
  </si>
  <si>
    <t>CARLOS VIAL ERCILLA</t>
  </si>
  <si>
    <t>PLAZA EGAÑA</t>
  </si>
  <si>
    <t>76 AL 92-100</t>
  </si>
  <si>
    <t>69-052/067/068/069/070/071/072</t>
  </si>
  <si>
    <t>1 / 1 / 0 / 0</t>
  </si>
  <si>
    <t>INMOBILIARIA E INVERSIONES ANTARTIS LTDA.</t>
  </si>
  <si>
    <t>ANDRES HABIBE JADUE</t>
  </si>
  <si>
    <t>3969-027</t>
  </si>
  <si>
    <t>120 / 0 / 0 / 138</t>
  </si>
  <si>
    <t>ECHEVERRIA IZQUIERDO INMOBILIARIA E INVERSIONES S.A.</t>
  </si>
  <si>
    <t>LORENZO FLUXA HARMS</t>
  </si>
  <si>
    <t>6235-005</t>
  </si>
  <si>
    <t>10</t>
  </si>
  <si>
    <t>84 / 1 / 0 / 50</t>
  </si>
  <si>
    <t>INMOBILIARIA COIGUE SPA</t>
  </si>
  <si>
    <t>SERGIO PEREIRA ROJAS</t>
  </si>
  <si>
    <t>6520-020</t>
  </si>
  <si>
    <t>BANCO INTERNACIONAL</t>
  </si>
  <si>
    <t>5416-021</t>
  </si>
  <si>
    <t>SERVICIOS PROFESIONALES - OFICINAS</t>
  </si>
  <si>
    <t>GUILLERMO ERNESTO CID ROJAS</t>
  </si>
  <si>
    <t>CAMPOAMOR</t>
  </si>
  <si>
    <t>538-008</t>
  </si>
  <si>
    <t>SERVICIOS PROFESIONALES - OFICINAS - VIVIENDA</t>
  </si>
  <si>
    <t>ROSA MARIA DEL CARMEN PINTO EGUSQUIZA</t>
  </si>
  <si>
    <t>SUCRE</t>
  </si>
  <si>
    <t>1027-020</t>
  </si>
  <si>
    <t>SOC. INMOB. E NV. GUERRA MUÑOZ LTDA.</t>
  </si>
  <si>
    <t>5923-001</t>
  </si>
  <si>
    <t>INMOBILIARIA DON AUGUSTO LTDA.</t>
  </si>
  <si>
    <t>76,410,306-8</t>
  </si>
  <si>
    <t>53-005</t>
  </si>
  <si>
    <t>53-006</t>
  </si>
  <si>
    <t>53-007</t>
  </si>
  <si>
    <t>INMOBILIARIA LOS ANDES SPA</t>
  </si>
  <si>
    <t>76,173,309-5</t>
  </si>
  <si>
    <t>6501-005</t>
  </si>
  <si>
    <t>ANGEL SOTO SANI</t>
  </si>
  <si>
    <t>8,868,504-0</t>
  </si>
  <si>
    <t>1261-018</t>
  </si>
  <si>
    <t>SHELL CHILE S.A. COMERCIAL INDUSTRIAL</t>
  </si>
  <si>
    <t>92,011,000-2</t>
  </si>
  <si>
    <t>8290-014</t>
  </si>
  <si>
    <t>INMOBILIARIA DOWNEY S.A.</t>
  </si>
  <si>
    <t>96,549,130-9</t>
  </si>
  <si>
    <t>651-653</t>
  </si>
  <si>
    <t>938-037-044</t>
  </si>
  <si>
    <t>VIVIENDA - EQUIP COMERCIAL</t>
  </si>
  <si>
    <t>MIRADOR DEL RIO Y CIA. LTDA.</t>
  </si>
  <si>
    <t>76,864,600-7</t>
  </si>
  <si>
    <t>2769-019</t>
  </si>
  <si>
    <t>MP 83</t>
  </si>
  <si>
    <t>69,070,500-1</t>
  </si>
  <si>
    <t>3561 LC 117-A -119</t>
  </si>
  <si>
    <t>42-001</t>
  </si>
  <si>
    <t>INMOBILIARIA NUNCIO LAGHI SPA</t>
  </si>
  <si>
    <t>76,232,989-1</t>
  </si>
  <si>
    <t>NUNCIO LAGHI</t>
  </si>
  <si>
    <t>4771-002/003/004/005/006/007/008</t>
  </si>
  <si>
    <t>MP 1</t>
  </si>
  <si>
    <t>76,219,946-7</t>
  </si>
  <si>
    <t>MP 124</t>
  </si>
  <si>
    <t>INVERSIONES OFEK LTDA.</t>
  </si>
  <si>
    <t>IGNACIO CALVERT BONOMO</t>
  </si>
  <si>
    <t>NANCY</t>
  </si>
  <si>
    <t>5404-010</t>
  </si>
  <si>
    <t>NESTOR JOSE GOMEZ ABOID</t>
  </si>
  <si>
    <t>VICTOR ROJAS MUÑOZ</t>
  </si>
  <si>
    <t>CARLOS MONTT</t>
  </si>
  <si>
    <t>3971-007</t>
  </si>
  <si>
    <t>VIVIENDA COMERCIO FUENTE DE SODA</t>
  </si>
  <si>
    <t>CLAUDIO CANEPA BLUMENBERG</t>
  </si>
  <si>
    <t>709-032</t>
  </si>
  <si>
    <t>EQUIP. COMERCIO - LOCAL VENTA DE MOTOS</t>
  </si>
  <si>
    <t>JEAN LEGUINA BOUYSSIERES COMERCIAL E.I.R.L.</t>
  </si>
  <si>
    <t>MAURICIO TESTA BASS</t>
  </si>
  <si>
    <t>ARTURO MEDINA</t>
  </si>
  <si>
    <t>2369-040</t>
  </si>
  <si>
    <t>MARIO OLEA MARDONES</t>
  </si>
  <si>
    <t>PEDRO TORRES</t>
  </si>
  <si>
    <t>384-448 LC 4</t>
  </si>
  <si>
    <t>651-017/018</t>
  </si>
  <si>
    <t>FERNANDO ESPINOZA MARTINEZ</t>
  </si>
  <si>
    <t>CARLA DAGNINO SALINAS</t>
  </si>
  <si>
    <t xml:space="preserve">PASAJE LOS CORTESES </t>
  </si>
  <si>
    <t>4951 CS O</t>
  </si>
  <si>
    <t>5268-050</t>
  </si>
  <si>
    <t>ELOISA LLORCA JAÑA</t>
  </si>
  <si>
    <t>FELIPE GABRIEL MERUANE BOZA</t>
  </si>
  <si>
    <t>1850-005</t>
  </si>
  <si>
    <t>133 / 0 / 0</t>
  </si>
  <si>
    <t>AVSA ÑUÑOA HC SPA</t>
  </si>
  <si>
    <t>ALESSANDRO OPICI ESCUTI</t>
  </si>
  <si>
    <t>30-64-68</t>
  </si>
  <si>
    <t>66-024/025/026</t>
  </si>
  <si>
    <t>270 / 10 / 0</t>
  </si>
  <si>
    <t>BESALCO INMOBILIARIA S.A.</t>
  </si>
  <si>
    <t>JOSE MIGUEL OYARZUN LIRA</t>
  </si>
  <si>
    <t>SALVADOR / JULIO PRADO</t>
  </si>
  <si>
    <t>1794-1806-1822-1824-1848 / 1795-1827-1831-1851-1853-1855-1865</t>
  </si>
  <si>
    <t>1209-006/008/009/010/011/014/015/017/032</t>
  </si>
  <si>
    <t>123-2014</t>
  </si>
  <si>
    <t>EQUIP. SERVICIOS PROFESIONALES - CLASES DE MUSIC</t>
  </si>
  <si>
    <t>0</t>
  </si>
  <si>
    <t>HECTOR ROJAS PICCADO</t>
  </si>
  <si>
    <t>GUILLERMO VALENZUELA AHUMADA</t>
  </si>
  <si>
    <t>CARMEN COVARRUBIAS</t>
  </si>
  <si>
    <t>3920-036</t>
  </si>
  <si>
    <t xml:space="preserve">500 / 7 / </t>
  </si>
  <si>
    <t>INMOBILIARIA RALEI METRO PARQUE S.A.</t>
  </si>
  <si>
    <t>1539-1601</t>
  </si>
  <si>
    <t>6300-004/006</t>
  </si>
  <si>
    <t>109-2013</t>
  </si>
  <si>
    <t>EQUIP. COMERCIO - SALA DE VENTAS</t>
  </si>
  <si>
    <t>0 / 1 / 0</t>
  </si>
  <si>
    <t>ALAN ROJAS HANFF</t>
  </si>
  <si>
    <t>282-500-504</t>
  </si>
  <si>
    <t>4-024/025</t>
  </si>
  <si>
    <t>LUCILA AMERICA AHUES SABAT</t>
  </si>
  <si>
    <t>PATRICIA TORRES HERRERA</t>
  </si>
  <si>
    <t>6235-026</t>
  </si>
  <si>
    <t>EQUIP. COMERCIAL - PELUQUERIA CANINA</t>
  </si>
  <si>
    <t>RODRIGO S.R. BERCOVICH DIUANA / JOSE A. DIUANA YUNIS</t>
  </si>
  <si>
    <t>CARLOS FELIPE TAMAYO MARAMBIO</t>
  </si>
  <si>
    <t>22 LC 3</t>
  </si>
  <si>
    <t>3956-572</t>
  </si>
  <si>
    <t>EQUIP. COMERCIAL - SUPERMERCADO</t>
  </si>
  <si>
    <t>PATRICIO VALIENTE VALENZUELA</t>
  </si>
  <si>
    <t>5301-001</t>
  </si>
  <si>
    <t>214-2014</t>
  </si>
  <si>
    <t>VALERIA ALVAREZ SEGOVIA</t>
  </si>
  <si>
    <t>671 LC 1</t>
  </si>
  <si>
    <t>SOCIEDAD INMOBILIARIA IRARRAZAVAL LTDA.</t>
  </si>
  <si>
    <t>SERGIO ZEMELMANN HUMBSER</t>
  </si>
  <si>
    <t>LOS TRES ANTONIOS / IRARRAZAVAL</t>
  </si>
  <si>
    <t>36 / 2783</t>
  </si>
  <si>
    <t>3932-002</t>
  </si>
  <si>
    <t>INVERSIONES Y RENTAS SANTA ANA S.A.</t>
  </si>
  <si>
    <t>PEDRO AVALOS DAZA</t>
  </si>
  <si>
    <t>CASTILLO URIZAR</t>
  </si>
  <si>
    <t>6523-014</t>
  </si>
  <si>
    <t>LAUTARO GUERRA CARMONA</t>
  </si>
  <si>
    <t>LEOCAN PONCE HERRERA</t>
  </si>
  <si>
    <t>723-004</t>
  </si>
  <si>
    <t>NICOLAS LIPTHAY ALLEN</t>
  </si>
  <si>
    <t>1132-1166 LC 3044</t>
  </si>
  <si>
    <t>ORIETTA BERRIOS COVA</t>
  </si>
  <si>
    <t>MATIAS GONZALEZ CASTRO</t>
  </si>
  <si>
    <t xml:space="preserve">ENRIQUE RICHARDS </t>
  </si>
  <si>
    <t>741-035</t>
  </si>
  <si>
    <t>MONICA DROGUETT OYARZUN / MARCELO DROGUETT OYARZUN</t>
  </si>
  <si>
    <t>MAURICIO LOPEZ PRIETO</t>
  </si>
  <si>
    <t>CARLOS AGUIRRE LUCO</t>
  </si>
  <si>
    <t>654-001</t>
  </si>
  <si>
    <t>AUTOMOTORA PEDRO DE VALDIVIA LTDA.</t>
  </si>
  <si>
    <t>ALEJANDRA BAEZA MUÑOZ</t>
  </si>
  <si>
    <t>1137-002</t>
  </si>
  <si>
    <t>PRODUCTOS Y SERVICIOS DE INGENIERIA LTDA.</t>
  </si>
  <si>
    <t>CARLOS TORRICO FUENTES</t>
  </si>
  <si>
    <t>1450-011</t>
  </si>
  <si>
    <t>TALLER DE CONFECCION Y REP DE PRENDAS DE VESTIR</t>
  </si>
  <si>
    <t>IMME URSULA MOLLER STUCK</t>
  </si>
  <si>
    <t>MARIA PAZ CARVAJAL VARGAS</t>
  </si>
  <si>
    <t>COLO-COLO</t>
  </si>
  <si>
    <t>709-004</t>
  </si>
  <si>
    <t>RODRIGO COLLADO LIZAMA</t>
  </si>
  <si>
    <t>LOS CEREZOS</t>
  </si>
  <si>
    <t>5156-007</t>
  </si>
  <si>
    <t>91-2001</t>
  </si>
  <si>
    <t>31-98</t>
  </si>
  <si>
    <t>PATRICIA PASTEN AROS</t>
  </si>
  <si>
    <t>PAULA ZUÑIGA RIFFO</t>
  </si>
  <si>
    <t>5269-229</t>
  </si>
  <si>
    <t>ELENA NEIRA MAGAÑA</t>
  </si>
  <si>
    <t>GUILLERMO ORTIZ BOCHIERI</t>
  </si>
  <si>
    <t>3911-004</t>
  </si>
  <si>
    <t>EQUIP. DEPORTIVO - GIMNASIO Y CAPACITACION DEPORTIVA</t>
  </si>
  <si>
    <t>SUCESION JULIO SAMUR HASBUN</t>
  </si>
  <si>
    <t>LUZ SEPULVEDA NEIRA</t>
  </si>
  <si>
    <t>SENADOR JAIME GUZMAN</t>
  </si>
  <si>
    <t>841-017/093</t>
  </si>
  <si>
    <t>42-2007</t>
  </si>
  <si>
    <t>OSVALDO AGUILERA MARTIN</t>
  </si>
  <si>
    <t>AMADOR BRIEBA ALVARADO</t>
  </si>
  <si>
    <t>809-023</t>
  </si>
  <si>
    <t>93 / 0 / 0</t>
  </si>
  <si>
    <t>61-65-95</t>
  </si>
  <si>
    <t>53-005/006/007</t>
  </si>
  <si>
    <t>CONSTANZA LANZAROTTI MELNICK</t>
  </si>
  <si>
    <t>LASTENIA BRITO DOMINGUEZ</t>
  </si>
  <si>
    <t>ROSSEMBLUT</t>
  </si>
  <si>
    <t>1862-020</t>
  </si>
  <si>
    <t>GERMAN BEHNKE GUTIERREZ</t>
  </si>
  <si>
    <t>JUAN ZAPATA ALARCON</t>
  </si>
  <si>
    <t>731-002</t>
  </si>
  <si>
    <t>INMOBILIARIA EL CIPRES S.A.</t>
  </si>
  <si>
    <t>MONTENEGRO / DIEGO DE ALMAGRO</t>
  </si>
  <si>
    <t>2124-2160 / 4603-4617</t>
  </si>
  <si>
    <t>2751-013/014/026/035</t>
  </si>
  <si>
    <t>3</t>
  </si>
  <si>
    <t>JUAN CARLOS RODRIGUEZ BASS</t>
  </si>
  <si>
    <t>PATRICIO RODRIGUEZ BASS</t>
  </si>
  <si>
    <t>6018-003</t>
  </si>
  <si>
    <t>EQUIP. EDUCACIONAL - JARDIN INFANTIL SALA CUNA</t>
  </si>
  <si>
    <t>JUNTA NACIONAL DE JARDINES INFANTILES</t>
  </si>
  <si>
    <t>JORGE GUTIERREZ CASTRO</t>
  </si>
  <si>
    <t>LAS REGATAS</t>
  </si>
  <si>
    <t>5968-001</t>
  </si>
  <si>
    <t>AMEXCO S.A.</t>
  </si>
  <si>
    <t>ANDRES SCHULZ VILLANUEVA</t>
  </si>
  <si>
    <t>MALAQUIAS CONCHA</t>
  </si>
  <si>
    <t>943-001</t>
  </si>
  <si>
    <t>INMOBILIARIA VIRGINIO ARIAS 1400 SPA</t>
  </si>
  <si>
    <t>76,364,081-7</t>
  </si>
  <si>
    <t xml:space="preserve">VIRGINIO ARIAS </t>
  </si>
  <si>
    <t>6239-022</t>
  </si>
  <si>
    <t>6239-023</t>
  </si>
  <si>
    <t>6239-024</t>
  </si>
  <si>
    <t>MODIFICACION DE DESLINDES</t>
  </si>
  <si>
    <t>DESARROLLO INMOBILIARIO BREMEN SPA</t>
  </si>
  <si>
    <t>76,411,716-6</t>
  </si>
  <si>
    <t>764-002</t>
  </si>
  <si>
    <t>764-003</t>
  </si>
  <si>
    <t>764-004</t>
  </si>
  <si>
    <t>INMOBILIARIA BATTLE Y ORDOÑEZ S.A.</t>
  </si>
  <si>
    <t>76,427,703-1</t>
  </si>
  <si>
    <t>PRESIDENTE JOSE BATTLE Y ORDOÑEZ</t>
  </si>
  <si>
    <t>652-011</t>
  </si>
  <si>
    <t>652-012</t>
  </si>
  <si>
    <t>GUSTAVO ENRIQUE URRA RUTH Y OTROS</t>
  </si>
  <si>
    <t>17327305-3</t>
  </si>
  <si>
    <t>738-008</t>
  </si>
  <si>
    <t>871-003</t>
  </si>
  <si>
    <t>76,282,832-4</t>
  </si>
  <si>
    <t>78 DEPTOS - 108 ESTAC - 78 BOD</t>
  </si>
  <si>
    <t>3935-014/015</t>
  </si>
  <si>
    <t>76,117,554-8</t>
  </si>
  <si>
    <t>76,178,466-8</t>
  </si>
  <si>
    <t>62 DEPTOS - 55 ESTAC - 62 BOB</t>
  </si>
  <si>
    <t>INMOBILIARIA Y CONSTRUCTORA DELABASE II S.A.</t>
  </si>
  <si>
    <t xml:space="preserve">ROSITA RENARD </t>
  </si>
  <si>
    <t>3069-001/002/003/004</t>
  </si>
  <si>
    <t>96,925,360-7</t>
  </si>
  <si>
    <t>49 DEPTOS - 57 ESTAC - 49 BOD - 7 OFIC</t>
  </si>
  <si>
    <t xml:space="preserve"> 279 DEPTOS - 235 ESTAC - 189 BOD - 6 OFIC</t>
  </si>
  <si>
    <t>1132-1166 LC 4014</t>
  </si>
  <si>
    <t>184-2015</t>
  </si>
  <si>
    <t>SANTIAGO ALBERTO MUÑOZ AHUMADA</t>
  </si>
  <si>
    <t>11,863,326-1</t>
  </si>
  <si>
    <t>AMP 39-2015</t>
  </si>
  <si>
    <t>INMOBILIARIA KRC CHILE DOS S.A.</t>
  </si>
  <si>
    <t>76,181,123-1</t>
  </si>
  <si>
    <t>MATTA</t>
  </si>
  <si>
    <t>060 LC 6</t>
  </si>
  <si>
    <t>2829-032</t>
  </si>
  <si>
    <t>EQUIP. COMERCIAL - PASTELERIA</t>
  </si>
  <si>
    <t>ON 73-2013</t>
  </si>
  <si>
    <t>MP 148</t>
  </si>
  <si>
    <t>EDUADO LAMATTA PETRICIC</t>
  </si>
  <si>
    <t>5,519,799-7</t>
  </si>
  <si>
    <t xml:space="preserve">PRESIDENTE BATTLE Y ORDOÑEZ </t>
  </si>
  <si>
    <t>3783</t>
  </si>
  <si>
    <t>67-2015</t>
  </si>
  <si>
    <t>GABRIEL LOPEZ LOBOS</t>
  </si>
  <si>
    <t>6,952,899-6</t>
  </si>
  <si>
    <t>2825-2855</t>
  </si>
  <si>
    <t>833-005</t>
  </si>
  <si>
    <t>121-2013</t>
  </si>
  <si>
    <t>61-85</t>
  </si>
  <si>
    <t>31-2013</t>
  </si>
  <si>
    <t>MP 289</t>
  </si>
  <si>
    <t>5,665,322-8</t>
  </si>
  <si>
    <t>EQUIP. COMERCIAL - CENTRO DE SERVICIO AUTOMOTOR</t>
  </si>
  <si>
    <t>ON 168-2015</t>
  </si>
  <si>
    <t>INVERSIONES Y RENTAS SANTA ANA LTDA.</t>
  </si>
  <si>
    <t>74,439,590-1</t>
  </si>
  <si>
    <t>6533-022</t>
  </si>
  <si>
    <t>AMP 22-2007</t>
  </si>
  <si>
    <t>ASESORIAS E INVERSIONES EP</t>
  </si>
  <si>
    <t>76,034,302-1</t>
  </si>
  <si>
    <t>ELIAS DE LA CRUZ</t>
  </si>
  <si>
    <t>5115-003</t>
  </si>
  <si>
    <t>ALT 67-2013</t>
  </si>
  <si>
    <t>INMOBILIARIA NOLLAGAM LTDA.</t>
  </si>
  <si>
    <t>77,479,090-K</t>
  </si>
  <si>
    <t>2204-2270-2280</t>
  </si>
  <si>
    <t>1224-019/020/021</t>
  </si>
  <si>
    <t>ON 54-2014</t>
  </si>
  <si>
    <t>MIGUEL ELIAS HERANE ESCAFF</t>
  </si>
  <si>
    <t>3,636,762-8</t>
  </si>
  <si>
    <t>3932-017</t>
  </si>
  <si>
    <t>93-2013</t>
  </si>
  <si>
    <t>RODRIGO VALENCIA TESSA Y OTRA</t>
  </si>
  <si>
    <t>9,992861-1</t>
  </si>
  <si>
    <t>60-011</t>
  </si>
  <si>
    <t>49-2011</t>
  </si>
  <si>
    <t>ON 69-2013</t>
  </si>
  <si>
    <t>MP 133-2015</t>
  </si>
  <si>
    <t>CASTOR TOLEDO VILARIN</t>
  </si>
  <si>
    <t>3,741,251-1</t>
  </si>
  <si>
    <t>227-016</t>
  </si>
  <si>
    <t>18-91</t>
  </si>
  <si>
    <t>ON 112-2014</t>
  </si>
  <si>
    <t>JORGE ANTONIO MARSHALL RIVERA</t>
  </si>
  <si>
    <t>6,610,662-4</t>
  </si>
  <si>
    <t>2756-005</t>
  </si>
  <si>
    <t>VIVIENDA - EQUIPAMIENTO SALA DE YOGA</t>
  </si>
  <si>
    <t>136-2012</t>
  </si>
  <si>
    <t>MP 22-2014</t>
  </si>
  <si>
    <t>1,922,531-3</t>
  </si>
  <si>
    <t>960-005/079 AL 95</t>
  </si>
  <si>
    <t>167-2015</t>
  </si>
  <si>
    <t>22,821,031-5</t>
  </si>
  <si>
    <t>ACCESO VEHICULAR - AREA DE DETENCION</t>
  </si>
  <si>
    <t>131-2015</t>
  </si>
  <si>
    <t>HOME TEXTILES GRUP LTDA.</t>
  </si>
  <si>
    <t>78,380,870-6</t>
  </si>
  <si>
    <t>27-015</t>
  </si>
  <si>
    <t>FUNDACION NACIONAL DE COMERCIO PARA LA EDUCACION</t>
  </si>
  <si>
    <t>71,499,900-1</t>
  </si>
  <si>
    <t>51-006</t>
  </si>
  <si>
    <t>EQUIP. EDUCACIONAL - EDUCACION MEDIA TECNICA PROFESIONAL</t>
  </si>
  <si>
    <t>262-2014</t>
  </si>
  <si>
    <t>VALENTINA RIBERI MANZUR</t>
  </si>
  <si>
    <t>SOFIA CANEDO JOFRE</t>
  </si>
  <si>
    <t>2449-027</t>
  </si>
  <si>
    <t>CONTRUCTORA, INMOBILIARIA E INVERSIONES OVAL LTDA.</t>
  </si>
  <si>
    <t>FAVIO SALGUERO IPINZA</t>
  </si>
  <si>
    <t>731-020</t>
  </si>
  <si>
    <t>INSTALACION PORTON VEHICULAR EN PASAJE PRIVADO</t>
  </si>
  <si>
    <t>ROSA MARIA ZERENE JARUFE</t>
  </si>
  <si>
    <t>FRANCISCO JAVIER ZARATE ESGUEP</t>
  </si>
  <si>
    <t>PASAJE LOS JARDINES</t>
  </si>
  <si>
    <t>76-A-B-C-D</t>
  </si>
  <si>
    <t>3954-073/074075/076</t>
  </si>
  <si>
    <t>GIMNASIOS CHILE LTDA.</t>
  </si>
  <si>
    <t>IAN HSU / GABRIEL RUDOLPHY</t>
  </si>
  <si>
    <t>2401 LC 21</t>
  </si>
  <si>
    <t>3927-008</t>
  </si>
  <si>
    <t>EQUIP. COMERCIAL - CAMBIO DESTINO</t>
  </si>
  <si>
    <t>GONZALO VIEIRA PAPAPIETRO</t>
  </si>
  <si>
    <t>MATIAZ GONZALO LEAL YAÑEZ</t>
  </si>
  <si>
    <t>1561-054</t>
  </si>
  <si>
    <t>RAMON ANTONIO RETAMAL ESCOBAR</t>
  </si>
  <si>
    <t>CECILIA DUQUE VIDELA</t>
  </si>
  <si>
    <t>CHACA</t>
  </si>
  <si>
    <t>6356-007</t>
  </si>
  <si>
    <t>NANCY DE LAS MERCEDES FLORES ACEVEDO</t>
  </si>
  <si>
    <t>PABLO ALVAREZ BARROS</t>
  </si>
  <si>
    <t>LICENCIADO LAS PEÑAS</t>
  </si>
  <si>
    <t>62-010</t>
  </si>
  <si>
    <t>VICENTE RENE RODRIGUEZ</t>
  </si>
  <si>
    <t>927-011</t>
  </si>
  <si>
    <t>EQUIP. COMERCIAL - SERVICIO AUTOMOTOR</t>
  </si>
  <si>
    <t>BANCO DE CREDITO E INVERSIONES</t>
  </si>
  <si>
    <t>MARIA ADELAIDA MAASS OÑATE</t>
  </si>
  <si>
    <t>JOSE MANUEL INFANTE</t>
  </si>
  <si>
    <t>1211-010</t>
  </si>
  <si>
    <t>FLORENCIA VICTORIA OLIDEN FAJARDO</t>
  </si>
  <si>
    <t>VIVIANA NATALIE GONZALEZ ESPINOZA</t>
  </si>
  <si>
    <t>651-005</t>
  </si>
  <si>
    <t>ALEJANDRO ENRIQUE FLORES MUÑOZ</t>
  </si>
  <si>
    <t>RONNY FRANCISCO GACITUA CHAVEZ</t>
  </si>
  <si>
    <t>NELSON</t>
  </si>
  <si>
    <t>6623-010</t>
  </si>
  <si>
    <t>EQUIP. SALUD - CENTRO SALUD FAMILIAR</t>
  </si>
  <si>
    <t>3971-010</t>
  </si>
  <si>
    <t>MANUEL ORTEGA REYES</t>
  </si>
  <si>
    <t>ALVARO ZUAZUA SILVA</t>
  </si>
  <si>
    <t>LEON WEINSTEIN</t>
  </si>
  <si>
    <t>1662-017</t>
  </si>
  <si>
    <t>EQUIP. COMERCIAL - LOCAL ASADURIA AVES Y SANDWICH</t>
  </si>
  <si>
    <t>MARIA ISABEL LAZO SEGURA</t>
  </si>
  <si>
    <t>1429 LC 3</t>
  </si>
  <si>
    <t>1014-036</t>
  </si>
  <si>
    <t>COMERCIAL SP LTDA.</t>
  </si>
  <si>
    <t>CARLA MACARENA OTEIZA REBOLLEDO</t>
  </si>
  <si>
    <t>941-025</t>
  </si>
  <si>
    <t>INMOBILIARIA, INVERSIONES Y RENTAS SAN ANTONIO S.A.</t>
  </si>
  <si>
    <t>941-026</t>
  </si>
  <si>
    <t>943-057</t>
  </si>
  <si>
    <t>O240</t>
  </si>
  <si>
    <t>O250</t>
  </si>
  <si>
    <t>943-058</t>
  </si>
  <si>
    <t>RAMON CRUZ MONTT</t>
  </si>
  <si>
    <t>5062-002</t>
  </si>
  <si>
    <t>ALTASEC SPA</t>
  </si>
  <si>
    <t>MICHEL POLETTE GRABER</t>
  </si>
  <si>
    <t>1031-035</t>
  </si>
  <si>
    <t>EQUIP. SERVICIOS - PROFESIONALES - CLINICA VETERINARIA</t>
  </si>
  <si>
    <t>JORGE BRADY BERKOWITZ</t>
  </si>
  <si>
    <t>2349-004</t>
  </si>
  <si>
    <t>AREA LAVADO DE VEHICULOS</t>
  </si>
  <si>
    <t>GONZALO MARDONES VIVIANI</t>
  </si>
  <si>
    <t>1166-1132</t>
  </si>
  <si>
    <t>EQUIP. SERVICIOS - PROFESIONALES - CONSULTA MEDICA</t>
  </si>
  <si>
    <t>INMOBILIARIA E INVERSIONES OLIVIA ROSITA LTDA.</t>
  </si>
  <si>
    <t>723-006</t>
  </si>
  <si>
    <t>EQUIP. SERVICIOS - ESTUDIO FOTOGRAFICO</t>
  </si>
  <si>
    <t>ROBERTO ENRIQUE VALENZUELA POBLETE</t>
  </si>
  <si>
    <t>ALVARO ARAYA LETELIER</t>
  </si>
  <si>
    <t xml:space="preserve">EDUARDO DONOSO </t>
  </si>
  <si>
    <t>5717-025</t>
  </si>
  <si>
    <t>EQUIP. COMERCIAL - LOCAL - CAFETERIA</t>
  </si>
  <si>
    <t>ROBERTO MONTENEGRO BRAVO</t>
  </si>
  <si>
    <t>5151 LC 6</t>
  </si>
  <si>
    <t>3066-013</t>
  </si>
  <si>
    <t>DESPERATRES SPA</t>
  </si>
  <si>
    <t>DIEGO VERGARA BORQUEZ</t>
  </si>
  <si>
    <t>529-014</t>
  </si>
  <si>
    <t>MARIA AROS LOBOS</t>
  </si>
  <si>
    <t>DIEGO SANCHEZ ULLOA</t>
  </si>
  <si>
    <t>1656-005</t>
  </si>
  <si>
    <t>MARTA PRADENAS FIGUEROA</t>
  </si>
  <si>
    <t>4-005</t>
  </si>
  <si>
    <t>INMOBILIARIA E INVERSIONES MANA LTDA.</t>
  </si>
  <si>
    <t>3166 PISO 2</t>
  </si>
  <si>
    <t>38-023/024</t>
  </si>
  <si>
    <t>83 / 0 / 0</t>
  </si>
  <si>
    <t>FERNANDO COX MORANDE / PATRICIO BROWNE SALAS</t>
  </si>
  <si>
    <t>1224-014/015/016</t>
  </si>
  <si>
    <t>RESIDENCIA ADULTO MAYOR</t>
  </si>
  <si>
    <t>JULIO PRADO / CAUPOLICAN</t>
  </si>
  <si>
    <t>1630-1644-1656-1662-1674 / 741</t>
  </si>
  <si>
    <t>1410-008/009/010/011/019/020</t>
  </si>
  <si>
    <t>TAMARA AQUILES SILVA</t>
  </si>
  <si>
    <t>GERMAN DURAN URZUA</t>
  </si>
  <si>
    <t>RAMON CRUZ</t>
  </si>
  <si>
    <t>6468-003</t>
  </si>
  <si>
    <t>EQUIP. COMERCIAL - FUENTE DE SODA / CAFETERIA</t>
  </si>
  <si>
    <t>RODRIGO ANDRES WERLINGUER CRUCES</t>
  </si>
  <si>
    <t>JOHNNY ASPEE BAHAMONDES</t>
  </si>
  <si>
    <t>PROFESOR JUAN GOMEZ MILLAS</t>
  </si>
  <si>
    <t>3527-C</t>
  </si>
  <si>
    <t>5639-020</t>
  </si>
  <si>
    <t>KAREN SAAVEDRA ORTEGA</t>
  </si>
  <si>
    <t>MAURICIO BARAHONA ARAVENA</t>
  </si>
  <si>
    <t>DOCTRO JOHOW</t>
  </si>
  <si>
    <t>348-K</t>
  </si>
  <si>
    <t>5143-099</t>
  </si>
  <si>
    <t>RESTAURANT DA-NOI LTDA.</t>
  </si>
  <si>
    <t>ITALIA</t>
  </si>
  <si>
    <t>1791-1793</t>
  </si>
  <si>
    <t>5-005</t>
  </si>
  <si>
    <t>INMOBILIARIA WALLMART CHILE S.A.</t>
  </si>
  <si>
    <t>SERGIO RAMIREZ AGUIRRE</t>
  </si>
  <si>
    <t>2928 LC 8</t>
  </si>
  <si>
    <t>VIVIANA VIVANCO PINTO</t>
  </si>
  <si>
    <t>GUSTAVO VIVANCO CRUZ</t>
  </si>
  <si>
    <t>5720-019</t>
  </si>
  <si>
    <t>42 / 0 / 0</t>
  </si>
  <si>
    <t xml:space="preserve">BREMEN </t>
  </si>
  <si>
    <t>473-487-501</t>
  </si>
  <si>
    <t>764-002/003/004</t>
  </si>
  <si>
    <t>EDILBERTO PEREZ VARGAS</t>
  </si>
  <si>
    <t>DAVID LEIVA PARDO</t>
  </si>
  <si>
    <t>3962-011</t>
  </si>
  <si>
    <t>EQUIP. EDUCACION - JARDIN INFANTIL / SALA CUNA</t>
  </si>
  <si>
    <t>135-2015</t>
  </si>
  <si>
    <t>OSCAR EDUARDO BIZE VIVANCO</t>
  </si>
  <si>
    <t>RENATO BLASKOVIC</t>
  </si>
  <si>
    <t>51-013</t>
  </si>
  <si>
    <t>335 / 0 / 0</t>
  </si>
  <si>
    <t>325-327</t>
  </si>
  <si>
    <t>3966-051</t>
  </si>
  <si>
    <t>MP 108-2014</t>
  </si>
  <si>
    <t>EQUIP. SERVICIOS - IMPRENTA</t>
  </si>
  <si>
    <t>CONSORCIO PERIODISTICO DE CHILE S.A.</t>
  </si>
  <si>
    <t>LEANDRO SAEZ GOYOAGA</t>
  </si>
  <si>
    <t xml:space="preserve">VICUÑA MACKENNA </t>
  </si>
  <si>
    <t>1802 AL 1958</t>
  </si>
  <si>
    <t>3601-001</t>
  </si>
  <si>
    <t>AMP 48-2011</t>
  </si>
  <si>
    <t>MARIA INES CASTAÑEDA CARO</t>
  </si>
  <si>
    <t>EUGENIO ALBERTO FOLATRE RATHGEB</t>
  </si>
  <si>
    <t>REINA DEL MAR</t>
  </si>
  <si>
    <t>6067-021</t>
  </si>
  <si>
    <t>EQUIP. SALUD - CENTRO MEDICO</t>
  </si>
  <si>
    <t>CRISTIAN SEGOVIA LAUREL</t>
  </si>
  <si>
    <t>ARAMI AGUILERA RIQUELME</t>
  </si>
  <si>
    <t>719-007</t>
  </si>
  <si>
    <t>VICTOR JAQUE GONZALEZ</t>
  </si>
  <si>
    <t>OBISPO ORREGO</t>
  </si>
  <si>
    <t>5711-019</t>
  </si>
  <si>
    <t>INVERSIONES AMANECER LTDA.</t>
  </si>
  <si>
    <t>IGNACIO ANDRES PALMA HENRIQUEZ</t>
  </si>
  <si>
    <t>GENERAL GOROSTIAGA</t>
  </si>
  <si>
    <t>55 LC 2A</t>
  </si>
  <si>
    <t>60-577</t>
  </si>
  <si>
    <t>FERNANDO AMARO VILCHES SEPULVEDA</t>
  </si>
  <si>
    <t>LILIANA VERGARA FLORES</t>
  </si>
  <si>
    <t>LAS VERONICAS</t>
  </si>
  <si>
    <t>658-005</t>
  </si>
  <si>
    <t>MARIA ELIANA CHICHARRO VALDOSERA</t>
  </si>
  <si>
    <t>MARIA ISABEL NAVARRO MORALES Y OTRA</t>
  </si>
  <si>
    <t>3507-3511</t>
  </si>
  <si>
    <t>3941-008</t>
  </si>
  <si>
    <t>CONGREGACION CARMELITAS MISIONERAS CHILE</t>
  </si>
  <si>
    <t>JAIME JAVIER OVANDO CID</t>
  </si>
  <si>
    <t>871-015</t>
  </si>
  <si>
    <t>EQUIP. COMERCIAL - LOCAL COMIDA AL PASO</t>
  </si>
  <si>
    <t>PATRICIO BUSTAMANTE HORMAZABAL</t>
  </si>
  <si>
    <t>LUCAS BRUNO CROVETTO DEBARCA</t>
  </si>
  <si>
    <t>6535-049</t>
  </si>
  <si>
    <t>MARCELO GRIFFERO MONTALBA</t>
  </si>
  <si>
    <t>LAS PALMERAS</t>
  </si>
  <si>
    <t>INMOBILIARIA DON ARTURO S.A.</t>
  </si>
  <si>
    <t>JUAN LOBOS NANJARI</t>
  </si>
  <si>
    <t>6633-006</t>
  </si>
  <si>
    <t>LUIS ALEJANDRO RIQUELME ZAMBRANO Y OTROS</t>
  </si>
  <si>
    <t>JAVIERA FLORES FONTAINE</t>
  </si>
  <si>
    <t>GRACIELA</t>
  </si>
  <si>
    <t>566-005</t>
  </si>
  <si>
    <t>JOSE OLGUIN VILCHEZ</t>
  </si>
  <si>
    <t>JULIO MUNIZAGA FERNANDEZ</t>
  </si>
  <si>
    <t>38-003</t>
  </si>
  <si>
    <t>INVERSIONES LINE 3 S.A.</t>
  </si>
  <si>
    <t>CLAUDIA PASTENES RIVEROS</t>
  </si>
  <si>
    <t>LUIS BELTRAN</t>
  </si>
  <si>
    <t>1010-004</t>
  </si>
  <si>
    <t>852 / 3 / 0</t>
  </si>
  <si>
    <t>004-009/010/011/056/057/058</t>
  </si>
  <si>
    <t>ROSA ELENA DEL CARMEN SALGADO UNGRIA</t>
  </si>
  <si>
    <t>PATRICIO MANCILLA LOPEZ</t>
  </si>
  <si>
    <t>2264-036</t>
  </si>
  <si>
    <t>INVERSIONES SANTA MARIA BEATRIZ LTDA.</t>
  </si>
  <si>
    <t>SEBASTIAN ZARHI DACCARETT</t>
  </si>
  <si>
    <t>ACCESO VEHICULAR - NUEVO CIERRO</t>
  </si>
  <si>
    <t xml:space="preserve">INMOBILIARIA E INVERSIONES ESTRATEGICAS </t>
  </si>
  <si>
    <t>EDUARDO ESPINOZA</t>
  </si>
  <si>
    <t>5652-014</t>
  </si>
  <si>
    <t>INMOBILIARIA FASA S.A. / MAURICIO ZEMAN VERGARA</t>
  </si>
  <si>
    <t>JAVIER DINAMARCA OSSA</t>
  </si>
  <si>
    <t>2810-2830</t>
  </si>
  <si>
    <t>1029-019/020</t>
  </si>
  <si>
    <t>POM 21-2012</t>
  </si>
  <si>
    <t>EQUIP. COMERCIAL - CENTRO AUTOMOTRIZ</t>
  </si>
  <si>
    <t>LEON Y CIA LTDA.</t>
  </si>
  <si>
    <t>ALEJANDRO LEON DOONER</t>
  </si>
  <si>
    <t>1490-1502-1518</t>
  </si>
  <si>
    <t>13-098/099/100</t>
  </si>
  <si>
    <t>30-2013</t>
  </si>
  <si>
    <t>HABILITACION DE CASINO PARA TRABAJADORES</t>
  </si>
  <si>
    <t>COMPAÑÍA DE SEGUROS CORP VIDA S.A.</t>
  </si>
  <si>
    <t>PATRICIO ALBERTO PAILLAN PEÑALOZA</t>
  </si>
  <si>
    <t>3601-002</t>
  </si>
  <si>
    <t>JOSE SILLANO DOMENICHINI</t>
  </si>
  <si>
    <t>40-048</t>
  </si>
  <si>
    <t>MANUEL MANSILLA ORELLANA</t>
  </si>
  <si>
    <t>RAUL FUENZALIDA GUTIERREZ</t>
  </si>
  <si>
    <t>654-016</t>
  </si>
  <si>
    <t>OLGA OPAZO MARCHANT</t>
  </si>
  <si>
    <t>5132-052</t>
  </si>
  <si>
    <t>INSTALACION</t>
  </si>
  <si>
    <t>ANTENA</t>
  </si>
  <si>
    <t>VICTOR MANUEL MARDONES SANDOVAL</t>
  </si>
  <si>
    <t>FRANCISCO DONOSO RELLU</t>
  </si>
  <si>
    <t>359-006</t>
  </si>
  <si>
    <t>LON. 70º 34' 59,1''</t>
  </si>
  <si>
    <t>DATUM: WGS84</t>
  </si>
  <si>
    <t>LAT.33º 27' 8,7''</t>
  </si>
  <si>
    <t>SOCIEDAD EL TREBAL INVERSIONES AGROPECUARIAS LTDA.</t>
  </si>
  <si>
    <t>DAVID KAEMPFFER REIMER</t>
  </si>
  <si>
    <t>742-034</t>
  </si>
  <si>
    <t>INMOBILIAIA NIALEM S.A.</t>
  </si>
  <si>
    <t>5151 LC 105</t>
  </si>
  <si>
    <t>54 / 0 / 0 / 62</t>
  </si>
  <si>
    <t>INMOBILIARIA ALTURA LTDA.</t>
  </si>
  <si>
    <t>FABIO CRUZ VIAL</t>
  </si>
  <si>
    <t>ESTRELLA SOLITARIA / COVENTRY</t>
  </si>
  <si>
    <t>4761-4773-4781 / 394</t>
  </si>
  <si>
    <t>261-023/024/025/059/060</t>
  </si>
  <si>
    <t>5</t>
  </si>
  <si>
    <t>33 / 0 / 0 / 51</t>
  </si>
  <si>
    <t>ITATA</t>
  </si>
  <si>
    <t>4391-4425</t>
  </si>
  <si>
    <t>158-011/012</t>
  </si>
  <si>
    <t>53 / 1 / 0 / 95</t>
  </si>
  <si>
    <t>E. MOLINA MOREL INMOBILIARIA LTDA.</t>
  </si>
  <si>
    <t>LUIS EUGENIO MOLINA VILLASECA</t>
  </si>
  <si>
    <t>4149-4215-4241</t>
  </si>
  <si>
    <t>752-009/010/011</t>
  </si>
  <si>
    <t>54 / 1 / 0 / 68</t>
  </si>
  <si>
    <t>BANCO SANTANDER CHILE / SURMONTE INMOBILIARIA S.A.</t>
  </si>
  <si>
    <t>RENZO ALVANO TOLOZA</t>
  </si>
  <si>
    <t>156-1563-1567-1577-1581</t>
  </si>
  <si>
    <t>946-037/038</t>
  </si>
  <si>
    <t>117 / 1 / 0 / 158</t>
  </si>
  <si>
    <t>ESTABLECIMIENTOS COMERCIALES ROCK AND ROLL LTDA.</t>
  </si>
  <si>
    <t>JORGE SQUELLA CORREA</t>
  </si>
  <si>
    <t>288-2885-2895</t>
  </si>
  <si>
    <t>927-012/013/014</t>
  </si>
  <si>
    <t>96 / 1 / 0 / 113</t>
  </si>
  <si>
    <t>INVERSIONES FUTURO LTDA.</t>
  </si>
  <si>
    <t>CRISTIAN PEREZ VILLARROEL / FERNANDO PEREZ VILLARROEL</t>
  </si>
  <si>
    <t>2335-2363-2367</t>
  </si>
  <si>
    <t>6523-003/004/005</t>
  </si>
  <si>
    <t>0 / 0 / 0 / 2</t>
  </si>
  <si>
    <t>GASTON ROJAS RAMIREZ Y OTROS</t>
  </si>
  <si>
    <t>ALEJANDRA MIJAL FLIMAN VALDIVIA</t>
  </si>
  <si>
    <t>6732-003</t>
  </si>
  <si>
    <t>HOSPEDAJE</t>
  </si>
  <si>
    <t>155 / 2 / 1 / 232</t>
  </si>
  <si>
    <t>INMOBILIARIA AGUA LINDA LTDA.</t>
  </si>
  <si>
    <t>ROBERTO KRAUSS LITVAK</t>
  </si>
  <si>
    <t>SAN EUGENIO / SEMINARIO</t>
  </si>
  <si>
    <t>40 AL 68 / 855-861-865</t>
  </si>
  <si>
    <t>3901-010/011/012/021</t>
  </si>
  <si>
    <t>41 / 0 / 0 / 68</t>
  </si>
  <si>
    <t>FRANCO SMIGLI TIJERO</t>
  </si>
  <si>
    <t xml:space="preserve">PASCUAL BABURIZZA </t>
  </si>
  <si>
    <t>486-500-514</t>
  </si>
  <si>
    <t>764-024/025/026</t>
  </si>
  <si>
    <t>4471-002/003/004/005/006/007/008</t>
  </si>
  <si>
    <t>98 DEPTOS - 135 ESTAC - 104 BOD</t>
  </si>
  <si>
    <t>INMOBILIARIA RALEI METROPARQUE S.A.</t>
  </si>
  <si>
    <t>1539 AL 1601</t>
  </si>
  <si>
    <t>76,216,282-2</t>
  </si>
  <si>
    <t>500 DEPTOS - 415 ESTAC - 241 BOD - 7 LOC</t>
  </si>
  <si>
    <t>INVERSIONES ACTUAL RAICES SPA</t>
  </si>
  <si>
    <t>76,217,677-7</t>
  </si>
  <si>
    <t>JORGE CANNING</t>
  </si>
  <si>
    <t>3912-010</t>
  </si>
  <si>
    <t>3912-027</t>
  </si>
  <si>
    <t>3912-028</t>
  </si>
  <si>
    <t>3912-029</t>
  </si>
  <si>
    <t>3912-030</t>
  </si>
  <si>
    <t>3912-031</t>
  </si>
  <si>
    <t>3912-032</t>
  </si>
  <si>
    <t>3912-011</t>
  </si>
  <si>
    <t>3912-012</t>
  </si>
  <si>
    <t>3912-013</t>
  </si>
  <si>
    <t>INVERSIONES AULA LTDA.</t>
  </si>
  <si>
    <t>76,142,929-0</t>
  </si>
  <si>
    <t>PDRO TORRES</t>
  </si>
  <si>
    <t>52-003</t>
  </si>
  <si>
    <t>52-013</t>
  </si>
  <si>
    <t>89,651,600-0</t>
  </si>
  <si>
    <t>CONSTRUCTORA E INMOBILIARIA MAGAL LTDA.</t>
  </si>
  <si>
    <t>CONSTRUCTORA LEON WOLF SPA</t>
  </si>
  <si>
    <t>SOCIEDAD INMOBILIARIA DORA TABACMAN S.A.</t>
  </si>
  <si>
    <t>96,506,560-1</t>
  </si>
  <si>
    <t>86,170,600-1</t>
  </si>
  <si>
    <t>BROWN SUR</t>
  </si>
  <si>
    <t>3949-001</t>
  </si>
  <si>
    <t>3949-002</t>
  </si>
  <si>
    <t>3949-003</t>
  </si>
  <si>
    <t>3949-015</t>
  </si>
  <si>
    <t>3949-016</t>
  </si>
  <si>
    <t>SINERGIA INMOBILIARIA S.A.</t>
  </si>
  <si>
    <t>96,787,990-8</t>
  </si>
  <si>
    <t>1219-018</t>
  </si>
  <si>
    <t>1219-019</t>
  </si>
  <si>
    <t>1219-020</t>
  </si>
  <si>
    <t>1219-021</t>
  </si>
  <si>
    <t>1219-036</t>
  </si>
  <si>
    <t>1219-037</t>
  </si>
  <si>
    <t>1219-038</t>
  </si>
  <si>
    <t>1219-039</t>
  </si>
  <si>
    <t>FUSION Y MODIFICACION DE DESLINDES</t>
  </si>
  <si>
    <t>5,084,059-K</t>
  </si>
  <si>
    <t>46224632-S</t>
  </si>
  <si>
    <t>94-2015</t>
  </si>
  <si>
    <t>37,742,034-4</t>
  </si>
  <si>
    <t>124-2015</t>
  </si>
  <si>
    <t>CORPORACION IGLESIA ALIANZA CRISTIANA Y MISIONERA</t>
  </si>
  <si>
    <t>70,017,500-6</t>
  </si>
  <si>
    <t>5464-007</t>
  </si>
  <si>
    <t>CULTO RELIGIOSO</t>
  </si>
  <si>
    <t>AMP 01-90</t>
  </si>
  <si>
    <t>TR 125-93</t>
  </si>
  <si>
    <t>AMP 133-94</t>
  </si>
  <si>
    <t>PRINCIPAL COMPAÑIAS DE SEGUROS DE VIDA CHILE S.A.</t>
  </si>
  <si>
    <t>96,580,080-1</t>
  </si>
  <si>
    <t>3927-004-005-006-007-008-009</t>
  </si>
  <si>
    <t>EQUIP. COMERCIAL - SUPERMERCADO - LOCALES - OFICINAS</t>
  </si>
  <si>
    <t>76,263,500-3</t>
  </si>
  <si>
    <t>AMP 61</t>
  </si>
  <si>
    <t>RODRIGO BERCOVICH DIUANA Y OTRO</t>
  </si>
  <si>
    <t>7,699,008-5</t>
  </si>
  <si>
    <t>EQUIP. COMERCIAL - PELUUERIA CANINA</t>
  </si>
  <si>
    <t>7,141,150-8</t>
  </si>
  <si>
    <t>AMP 91-2001</t>
  </si>
  <si>
    <t>MP 229</t>
  </si>
  <si>
    <t>HORACIO MUSANTE HINRICHSEN</t>
  </si>
  <si>
    <t>4,497,426-6</t>
  </si>
  <si>
    <t>HERNAN CORTES</t>
  </si>
  <si>
    <t>1235-067</t>
  </si>
  <si>
    <t>ALT 55-2013</t>
  </si>
  <si>
    <t>SOC. DE INVERSIONES SAN FERNANDO LTDA.</t>
  </si>
  <si>
    <t>76,002,680-8</t>
  </si>
  <si>
    <t>1031-027</t>
  </si>
  <si>
    <t>LA IGLESIA DEL VERDADERO JESUS</t>
  </si>
  <si>
    <t>53,303,768-2</t>
  </si>
  <si>
    <t>5606-020</t>
  </si>
  <si>
    <t>15-2013</t>
  </si>
  <si>
    <t>HECTOR MORALES ARAVENA</t>
  </si>
  <si>
    <t>6,886,205-1</t>
  </si>
  <si>
    <t>3056-015</t>
  </si>
  <si>
    <t>161-2015</t>
  </si>
  <si>
    <t>6,327,907-2</t>
  </si>
  <si>
    <t>2347-B</t>
  </si>
  <si>
    <t>5627-040</t>
  </si>
  <si>
    <t>2347-A</t>
  </si>
  <si>
    <t>5267-039</t>
  </si>
  <si>
    <t>OSCAR GERARDO IBARRA RIOS</t>
  </si>
  <si>
    <t>6,564,000-7</t>
  </si>
  <si>
    <t>1571-025</t>
  </si>
  <si>
    <t>163-14</t>
  </si>
  <si>
    <t>9,907,411-6</t>
  </si>
  <si>
    <t>78,997,570-1</t>
  </si>
  <si>
    <t>6523-003</t>
  </si>
  <si>
    <t>6523-004</t>
  </si>
  <si>
    <t>6523-005</t>
  </si>
  <si>
    <t>75 / 0 / 0 / 94</t>
  </si>
  <si>
    <t>JUAN PABLO ALCALDE DOMINGUEZ Y OTROS</t>
  </si>
  <si>
    <t>JUAN PABLO ALCALDE DOMINGUEZ</t>
  </si>
  <si>
    <t>SANTA JULIA / LOS JARDINES</t>
  </si>
  <si>
    <t>278-280 / 255-277</t>
  </si>
  <si>
    <t>5152-011/012/026/027</t>
  </si>
  <si>
    <t>46 / 0 / 0 / 53V-40B</t>
  </si>
  <si>
    <t>FRANCISCO VINAGRE ABT Y OTRO</t>
  </si>
  <si>
    <t>PABLO TALHOUK MARTIN-POSE</t>
  </si>
  <si>
    <t>5066-5102-2108</t>
  </si>
  <si>
    <t>1264-011/012/013</t>
  </si>
  <si>
    <t>97 / 0 / 0 / 117</t>
  </si>
  <si>
    <t>CONSTRUCTORA LOGA LTDA.</t>
  </si>
  <si>
    <t>JUAN LUIS HURTADO RUIZ-TAGLE</t>
  </si>
  <si>
    <t>1381-1413</t>
  </si>
  <si>
    <t>6133-053/054</t>
  </si>
  <si>
    <t>80 / 0 / 0 / 105</t>
  </si>
  <si>
    <t>FERNANDO COX MORANDE</t>
  </si>
  <si>
    <t>221-235-251-265-277</t>
  </si>
  <si>
    <t>5150-009/010/011/012/013</t>
  </si>
  <si>
    <t>334 / 0 / 0 / 357</t>
  </si>
  <si>
    <t>IMAGINA GESTION INMOBILIARIA SPA.</t>
  </si>
  <si>
    <t>GENERAL BUSTAMANTE / MUJICA</t>
  </si>
  <si>
    <t>730 / 0133</t>
  </si>
  <si>
    <t>950-023/042</t>
  </si>
  <si>
    <t>FERNANDO RAMON QUEVEDO RICARDI</t>
  </si>
  <si>
    <t>199-LL</t>
  </si>
  <si>
    <t>3971-112</t>
  </si>
  <si>
    <t>OFICINA COMERCIAL</t>
  </si>
  <si>
    <t>VICTOR MANUEL RUBIO CAMPOS</t>
  </si>
  <si>
    <t>1205-003</t>
  </si>
  <si>
    <t>EQUIP.COMERCIAL - LOCAL</t>
  </si>
  <si>
    <t>ARTURO ROA BENARD</t>
  </si>
  <si>
    <t>4771-013</t>
  </si>
  <si>
    <t>79,799,620-3</t>
  </si>
  <si>
    <t>6133-053</t>
  </si>
  <si>
    <t>6133-054</t>
  </si>
  <si>
    <t>ISABEL DEL PILAR RUBIO ESPINOZA</t>
  </si>
  <si>
    <t>4,485,223-3</t>
  </si>
  <si>
    <t>950-023</t>
  </si>
  <si>
    <t>O133</t>
  </si>
  <si>
    <t>RECTIFICACION Y MODIFICACION DE DESLINDES</t>
  </si>
  <si>
    <t>INMOBILIARIA NUEVA ÑUÑOA SPA</t>
  </si>
  <si>
    <t>76,456,069-8</t>
  </si>
  <si>
    <t>LA VERBENA</t>
  </si>
  <si>
    <t>2264-061</t>
  </si>
  <si>
    <t>2264-073</t>
  </si>
  <si>
    <t>2264-072</t>
  </si>
  <si>
    <t>INMOBILIARIA SALITRE LTDA.</t>
  </si>
  <si>
    <t>76,464,024-1</t>
  </si>
  <si>
    <t>SALITRE</t>
  </si>
  <si>
    <t>1464-001</t>
  </si>
  <si>
    <t>1464-002</t>
  </si>
  <si>
    <t>1464-003</t>
  </si>
  <si>
    <t>1464-004</t>
  </si>
  <si>
    <t>1464-011</t>
  </si>
  <si>
    <t>HERNAN FUENZALIDA LIZANA</t>
  </si>
  <si>
    <t>6,347,197-6</t>
  </si>
  <si>
    <t>871-046</t>
  </si>
  <si>
    <t>253-14</t>
  </si>
  <si>
    <t>59-02</t>
  </si>
  <si>
    <t>9,133,251-5</t>
  </si>
  <si>
    <t>AMP 91-2005</t>
  </si>
  <si>
    <t>AMP 01-2008</t>
  </si>
  <si>
    <t>AMP 138-2015</t>
  </si>
  <si>
    <t>7,413,901-9</t>
  </si>
  <si>
    <t>261-027</t>
  </si>
  <si>
    <t>22-2015</t>
  </si>
  <si>
    <t>ARTEMIO SEGUNDO GONZALEZ SANCHEZ</t>
  </si>
  <si>
    <t>4,301,085-9</t>
  </si>
  <si>
    <t>2703-A</t>
  </si>
  <si>
    <t>6532-003</t>
  </si>
  <si>
    <t>AMP 72-2011</t>
  </si>
  <si>
    <t>AMP 318-2014</t>
  </si>
  <si>
    <t>CENTRO COMERCIALES VECINALES ARAUCO EXPRESS S.A.</t>
  </si>
  <si>
    <t>76,187,012-2</t>
  </si>
  <si>
    <t>2222 LC 11</t>
  </si>
  <si>
    <t>172-2015</t>
  </si>
  <si>
    <t>76,173,263-3</t>
  </si>
  <si>
    <t>1331 TORRE A Y B</t>
  </si>
  <si>
    <t>6300-001</t>
  </si>
  <si>
    <t>ON 83-2007</t>
  </si>
  <si>
    <t>MP 62-2008</t>
  </si>
  <si>
    <t>MP 57-2014</t>
  </si>
  <si>
    <t>MARIA OPAZO CUELLAR</t>
  </si>
  <si>
    <t>6,745,121-K</t>
  </si>
  <si>
    <t>5420-002</t>
  </si>
  <si>
    <t>EQUIP. COMERCIAL - RESTAURANTE - CENTRO ESTETICO</t>
  </si>
  <si>
    <t>326-2014</t>
  </si>
  <si>
    <t>LEON Y CIA. LTDA.</t>
  </si>
  <si>
    <t>82,370,700-2</t>
  </si>
  <si>
    <t>24-2001</t>
  </si>
  <si>
    <t>AMP 89-2003</t>
  </si>
  <si>
    <t>AMP 30-2013</t>
  </si>
  <si>
    <t>FEDEDRICO HORACIO AVILA</t>
  </si>
  <si>
    <t>2588-003</t>
  </si>
  <si>
    <t>154-2015</t>
  </si>
  <si>
    <t>82,156,200-7</t>
  </si>
  <si>
    <t>270-2015</t>
  </si>
  <si>
    <t>PROMUSIC AUDIO LTDA</t>
  </si>
  <si>
    <t>76,512,650-9</t>
  </si>
  <si>
    <t>160-2015</t>
  </si>
  <si>
    <t>81,234,600-8</t>
  </si>
  <si>
    <t>2466-017</t>
  </si>
  <si>
    <t>EQUIP. COMERCIAL - FUENTE DE SODA - PASTELERIA</t>
  </si>
  <si>
    <t>AMP 142-2014</t>
  </si>
  <si>
    <t>INDUSTRIA METALURGICA NACIONAL DE ACERO LTDA.</t>
  </si>
  <si>
    <t>97,004,000-5</t>
  </si>
  <si>
    <t>AMP 102-2015</t>
  </si>
  <si>
    <t>53,123,390-5</t>
  </si>
  <si>
    <t>EQUIP. DEPORTIVO - GIMNASIO - OF CAPACITACION DEPORTIVA</t>
  </si>
  <si>
    <t>76,264,947-0</t>
  </si>
  <si>
    <t>ON 45-2013</t>
  </si>
  <si>
    <t>5,312,668-5</t>
  </si>
  <si>
    <t>PAULINA ROJAS CARRILLO Y OTRO</t>
  </si>
  <si>
    <t>9,907,676-8</t>
  </si>
  <si>
    <t>864-028</t>
  </si>
  <si>
    <t>96,696,730-7</t>
  </si>
  <si>
    <t>84,056,200-K</t>
  </si>
  <si>
    <t>1822 LC 1-2-3-4-5-6-7-8-9</t>
  </si>
  <si>
    <t>1209-006/008/ AL 011-014/0185/017/032</t>
  </si>
  <si>
    <t>EQUIP. COMERCIAL - CENTRO COMERCIAL</t>
  </si>
  <si>
    <t>ON 123-14</t>
  </si>
  <si>
    <t>MP 232-2015</t>
  </si>
  <si>
    <t>MP 110-2015</t>
  </si>
  <si>
    <t>MP 212-2015</t>
  </si>
  <si>
    <t>76,046,651-4</t>
  </si>
  <si>
    <t>219-2015</t>
  </si>
  <si>
    <t>LORETO CABRERA MORENO</t>
  </si>
  <si>
    <t>EGB ARQUITECTOS SPA</t>
  </si>
  <si>
    <t>5268-028</t>
  </si>
  <si>
    <t>EUGENIA GIL BARREDO</t>
  </si>
  <si>
    <t>5268-027</t>
  </si>
  <si>
    <t>IGNACIO COVARRUBIAS CORREA</t>
  </si>
  <si>
    <t>LAS ENCINAS</t>
  </si>
  <si>
    <t>N/I</t>
  </si>
  <si>
    <t>JAIME RAMIREZ SILVA</t>
  </si>
  <si>
    <t>CRISTIAN RAMIREZ PIZARRO</t>
  </si>
  <si>
    <t>1558-033</t>
  </si>
  <si>
    <t>JOSE DANIEL TORRES VALDEBENITO</t>
  </si>
  <si>
    <t>ARIELA LIZAMA ARAYA</t>
  </si>
  <si>
    <t>1956-044</t>
  </si>
  <si>
    <t>EQUIP. EDUCACIONAL - UNIVERSIDAD</t>
  </si>
  <si>
    <t>INVERSIONES AULA NUEVA LTDA.</t>
  </si>
  <si>
    <t xml:space="preserve">MARIA LUISA ROJO TORREALBA </t>
  </si>
  <si>
    <t>CIERRO PERIMETRAL</t>
  </si>
  <si>
    <t>MANUEL CABALL AGUILAR</t>
  </si>
  <si>
    <t>MARCELO GODOY BELLO</t>
  </si>
  <si>
    <t>809-051</t>
  </si>
  <si>
    <t>IVAN CRUZ ROZAS</t>
  </si>
  <si>
    <t>3069-017</t>
  </si>
  <si>
    <t>LUIS HUGO GUAJARDO MARQUEZ</t>
  </si>
  <si>
    <t>MARTIN ROJAS SILVA</t>
  </si>
  <si>
    <t>347-C</t>
  </si>
  <si>
    <t>5154-012</t>
  </si>
  <si>
    <t>64-019/020</t>
  </si>
  <si>
    <t>46-2014</t>
  </si>
  <si>
    <t>INVERSIONES EL TRAQUERAL S.A.</t>
  </si>
  <si>
    <t>JORGE AURELIO LIZARRAGA CALDERON</t>
  </si>
  <si>
    <t>941-007</t>
  </si>
  <si>
    <t>PRINCIPAL COMPAÑÍA DE SEGUROS</t>
  </si>
  <si>
    <t>2401 LC 14</t>
  </si>
  <si>
    <t>3927-004</t>
  </si>
  <si>
    <t>OFICINAS COMERCIALES</t>
  </si>
  <si>
    <t>STORCH S.A.</t>
  </si>
  <si>
    <t>RODOLFO PAZ VON FRIESEN</t>
  </si>
  <si>
    <t>5416-013</t>
  </si>
  <si>
    <t>INMOBILIARIA TOBALABA 5151 SPA</t>
  </si>
  <si>
    <t>5151 LC 207</t>
  </si>
  <si>
    <t>INMOBILIARIA LAS PEÑAS LTDA.</t>
  </si>
  <si>
    <t>INMOBILIARIA VALPARAISO DOS LTDA.</t>
  </si>
  <si>
    <t>EUGENIO LOBOS BAQUEDANO</t>
  </si>
  <si>
    <t xml:space="preserve">VALPARAISO </t>
  </si>
  <si>
    <t>4751-4765-4785</t>
  </si>
  <si>
    <t>4262-003/004/005</t>
  </si>
  <si>
    <t>124-2013</t>
  </si>
  <si>
    <t>SIENA CONSTRUCTORA S.A.</t>
  </si>
  <si>
    <t>CRISTIAN FELIPE CLERC ROYO</t>
  </si>
  <si>
    <t>LOS ALIAGA</t>
  </si>
  <si>
    <t>5269-062</t>
  </si>
  <si>
    <t>JUANA OLGA SALINAS FLORES</t>
  </si>
  <si>
    <t>MARIA ISABEL NAVARRO MORALES</t>
  </si>
  <si>
    <t>455-006</t>
  </si>
  <si>
    <t>INMOBILIARIA ELIECER PARADA</t>
  </si>
  <si>
    <t>1081-1087-1105</t>
  </si>
  <si>
    <t>849-025/026/027</t>
  </si>
  <si>
    <t>290-2014</t>
  </si>
  <si>
    <t>JOSE ANTONIO FERNANDEZ COT</t>
  </si>
  <si>
    <t>43-027</t>
  </si>
  <si>
    <t>EQUIP. SOCIAL - CENTRO COMUNITARIO</t>
  </si>
  <si>
    <t>EMILIO CUNEO</t>
  </si>
  <si>
    <t>REP</t>
  </si>
  <si>
    <t>INMOBILIARIA E INVERSIONES RIVAS Y GARCIA LTDA.</t>
  </si>
  <si>
    <t>BEATRIZ OYARZUN LORCA</t>
  </si>
  <si>
    <t>3412 LC 09</t>
  </si>
  <si>
    <t>29-041</t>
  </si>
  <si>
    <t>SOCIEDAD DE RENTAS FALABELLA S.A.</t>
  </si>
  <si>
    <t>JAIME VARGAS CVITANIC</t>
  </si>
  <si>
    <t>3383-002</t>
  </si>
  <si>
    <t>JAIME BUSTOS MALDONADO</t>
  </si>
  <si>
    <t>ENRIQUE AGUILERA SOISSA</t>
  </si>
  <si>
    <t>1551-011</t>
  </si>
  <si>
    <t>INMOBILIARIA BALMACEDA LTDA.</t>
  </si>
  <si>
    <t>LUIS ROJAS VALENZUELA</t>
  </si>
  <si>
    <t>399-A / 399-B</t>
  </si>
  <si>
    <t>5154-017</t>
  </si>
  <si>
    <t>COBERTIZO</t>
  </si>
  <si>
    <t>PERLA SARRAS TUMA</t>
  </si>
  <si>
    <t>40-041</t>
  </si>
  <si>
    <t>DUBLE ALMEYDA / JORGE CANNING</t>
  </si>
  <si>
    <t>1390-1396-1422-1424-1426-1446 / 1397-1401-1407-1415</t>
  </si>
  <si>
    <t>3912-010/011/012/013/027/028/029/030/031/032</t>
  </si>
  <si>
    <t>JULIO CESAR CHAVEZ HUAMAN</t>
  </si>
  <si>
    <t>EDUARDO MEZA INOSTROZA</t>
  </si>
  <si>
    <t>LA RESACA</t>
  </si>
  <si>
    <t>6168-045</t>
  </si>
  <si>
    <t>INMOBILIARIA E INVERSIONES SENIOR ASSIST CHILE S.A.</t>
  </si>
  <si>
    <t>JOSE ANTONIO DE FRUTOS DIAZ DEL RIO</t>
  </si>
  <si>
    <t>861-003/025/026/027</t>
  </si>
  <si>
    <t>48-2013</t>
  </si>
  <si>
    <t>PATRIZIA LUCIANA INES BRASSESCO BANCHERO</t>
  </si>
  <si>
    <t>1205-021</t>
  </si>
  <si>
    <t>FRANCISCO LAVIN - MONICA PUELMA</t>
  </si>
  <si>
    <t>ALDO GONZALEZ GONZALEZ</t>
  </si>
  <si>
    <t>GENERAL JOSE ARTIGAS</t>
  </si>
  <si>
    <t>1236-023</t>
  </si>
  <si>
    <t>LEONOR ALONSO RODRIGUEZ</t>
  </si>
  <si>
    <t>CRISTOBAL RETAMAL SAN MARTIN</t>
  </si>
  <si>
    <t>LA TIRANA</t>
  </si>
  <si>
    <t>6446-007</t>
  </si>
  <si>
    <t>JORGE RIQUELME ORTIZ</t>
  </si>
  <si>
    <t>DANIELA ORTIZ</t>
  </si>
  <si>
    <t>ROSEMBLUT</t>
  </si>
  <si>
    <t>1764-004</t>
  </si>
  <si>
    <t>EQUIP. COMERCIO Y SERVICIOS</t>
  </si>
  <si>
    <t>INGRID SEPULVEDA CLARAMUNT</t>
  </si>
  <si>
    <t>PABLO AHUMADA SAEZ</t>
  </si>
  <si>
    <t>3926-003</t>
  </si>
  <si>
    <t>MARIA FERNANDEZ MORANDE</t>
  </si>
  <si>
    <t>MAXIMILIANO DIAZ MARAMBIO</t>
  </si>
  <si>
    <t>200-D</t>
  </si>
  <si>
    <t>155-022</t>
  </si>
  <si>
    <t>CLOTILDE ANTONIA HURTADO DE PEREZ</t>
  </si>
  <si>
    <t>IGNACIO DIZA IGLESIAS</t>
  </si>
  <si>
    <t>2561-D</t>
  </si>
  <si>
    <t>6429-019</t>
  </si>
  <si>
    <t>CAROLINA VALENZUELA GUZMAN</t>
  </si>
  <si>
    <t>1132-1166 LC 2063</t>
  </si>
  <si>
    <t>INMOBILIARIA VIRGINIO ARIAS 1400 S.A.</t>
  </si>
  <si>
    <t>FELIPE GALESIO PESSE</t>
  </si>
  <si>
    <t>6239-022/023/024</t>
  </si>
  <si>
    <t>296-2014</t>
  </si>
  <si>
    <t>VIRGINIO ARIAS</t>
  </si>
  <si>
    <t>INMOBILIARIA BATLLE Y ORDOÑEZ S.A.</t>
  </si>
  <si>
    <t>PRESIDENTE BATLLE Y ORDOÑEZ</t>
  </si>
  <si>
    <t>1 / 0 / 0 / 0</t>
  </si>
  <si>
    <t>PABLO GROSSBERG CABRERA</t>
  </si>
  <si>
    <t>DANIELA PALACIOS MAUREIRA</t>
  </si>
  <si>
    <t>763-010</t>
  </si>
  <si>
    <t>67 / 0 / 0 / 92</t>
  </si>
  <si>
    <t>INMOBILIARIA MENDOZA S.A.</t>
  </si>
  <si>
    <t>CARLOS MARDONES SANTISTEVAN</t>
  </si>
  <si>
    <t>SUCRE / EDUARDO LLANOS</t>
  </si>
  <si>
    <t>2362-2388-2394 / 24-25-26</t>
  </si>
  <si>
    <t>1027-005/006/007/022/023/024</t>
  </si>
  <si>
    <t>345 / 0/ 0 / 397</t>
  </si>
  <si>
    <t>INMOBILIARIA ARMAS FP SpA</t>
  </si>
  <si>
    <t>GRECIA / DOCTOR JOHOW</t>
  </si>
  <si>
    <t>3528 / 989-995</t>
  </si>
  <si>
    <t>5639-129/033/034</t>
  </si>
  <si>
    <t>93 / 5 / 0 / 130</t>
  </si>
  <si>
    <t>INMOBILIARIA Y CONSTRUCTORA OSSA SpA</t>
  </si>
  <si>
    <t>JOSE H. UGARTE VERGARA / RAFAEL I. ARAMBURU VALENZUELA</t>
  </si>
  <si>
    <t>AMERICO VESPUCIO / EMILIA TELLEZ / DR. PEDRO CALVO DONOSO</t>
  </si>
  <si>
    <t>1400-1420 / 5572 / 5568-5540</t>
  </si>
  <si>
    <t>2269-027/028/029/030/031/032/033/034/035</t>
  </si>
  <si>
    <t>82,188,700-3</t>
  </si>
  <si>
    <t xml:space="preserve">EQUIP. EDUCACION - COLEGIO </t>
  </si>
  <si>
    <t>92-15</t>
  </si>
  <si>
    <t>144-08</t>
  </si>
  <si>
    <t>27-99</t>
  </si>
  <si>
    <t>31-00</t>
  </si>
  <si>
    <t>O8-87</t>
  </si>
  <si>
    <t>4,525,475-5</t>
  </si>
  <si>
    <t>40-15</t>
  </si>
  <si>
    <t>76,200,933-1</t>
  </si>
  <si>
    <t>260 (EX 250-270-330)</t>
  </si>
  <si>
    <t>51-039/040/041</t>
  </si>
  <si>
    <t>119-12</t>
  </si>
  <si>
    <t>MP 182-14</t>
  </si>
  <si>
    <t>INMOBILIARIA ÑUÑOA IV S.A.</t>
  </si>
  <si>
    <t>INMOBILIARIA NIALEM S.A.</t>
  </si>
  <si>
    <t>99,530,420-1</t>
  </si>
  <si>
    <t>EQUIP. COMERCIAL - LOCAL - FARMACIA</t>
  </si>
  <si>
    <t>314-15</t>
  </si>
  <si>
    <t>76,376,025-1</t>
  </si>
  <si>
    <t>399 A - 399 B</t>
  </si>
  <si>
    <t>338-15</t>
  </si>
  <si>
    <t>96,519,000-7</t>
  </si>
  <si>
    <t>AMP 214-14</t>
  </si>
  <si>
    <t>MP 218-15</t>
  </si>
  <si>
    <t>INMOBILIARIA MG S.A.</t>
  </si>
  <si>
    <t>ANDRES ANIBAL VIVEROS OVANDO</t>
  </si>
  <si>
    <t>10,825,390-8</t>
  </si>
  <si>
    <t>PACHICA</t>
  </si>
  <si>
    <t>6756-008</t>
  </si>
  <si>
    <t>208-15</t>
  </si>
  <si>
    <t>5,193,598-5</t>
  </si>
  <si>
    <t>255-15</t>
  </si>
  <si>
    <t>5,715,853-0</t>
  </si>
  <si>
    <t>1552-001</t>
  </si>
  <si>
    <t>FUNDACION DEBRA CHILE, NIÑOS CON PIEL DE CRISTAL</t>
  </si>
  <si>
    <t>65,881,150-9</t>
  </si>
  <si>
    <t>AMP 162</t>
  </si>
  <si>
    <t>EQUIP. SERVICIOS - CONSULTA MEDICA</t>
  </si>
  <si>
    <t>MP 65-15</t>
  </si>
  <si>
    <t>78,227,770-7</t>
  </si>
  <si>
    <t>204-15</t>
  </si>
  <si>
    <t>142-15</t>
  </si>
  <si>
    <t>PARROQUIA SANTA MARTA</t>
  </si>
  <si>
    <t>70324,700-8</t>
  </si>
  <si>
    <t>2768-001</t>
  </si>
  <si>
    <t>12-009</t>
  </si>
  <si>
    <t>MP 106-13</t>
  </si>
  <si>
    <t>2280 (EX 2204-2270-2280)</t>
  </si>
  <si>
    <t>PENTA VIDA COMPAÑIAS DE SEGURO DE VIDA S.A.</t>
  </si>
  <si>
    <t>96,812,960-0</t>
  </si>
  <si>
    <t>INMOBILIARIA PASCUAL BABURIZZA LTDA.</t>
  </si>
  <si>
    <t>76,468,308-0</t>
  </si>
  <si>
    <t>764-024</t>
  </si>
  <si>
    <t>764-025</t>
  </si>
  <si>
    <t>764-026</t>
  </si>
  <si>
    <t>INMOBILIARIA NUCLEO PLAZA EGAÑA SpA</t>
  </si>
  <si>
    <t>76,468,572-5</t>
  </si>
  <si>
    <t>CLORINDA WILSHAW</t>
  </si>
  <si>
    <t>469-018</t>
  </si>
  <si>
    <t>469-019</t>
  </si>
  <si>
    <t>469-020</t>
  </si>
  <si>
    <t>469-005</t>
  </si>
  <si>
    <t>469-006</t>
  </si>
  <si>
    <t>SOC. DE INVERSIONES E INMOBILIARIA ABA LTDA. Y OTRO</t>
  </si>
  <si>
    <t>INMOBILIARIA JOSE DOMINGO CAÑAS S.A.</t>
  </si>
  <si>
    <t>76,464,288-0</t>
  </si>
  <si>
    <t>5129-044</t>
  </si>
  <si>
    <t>5129-045</t>
  </si>
  <si>
    <t>JORGE VALENZUELA V. Y CIA. LTDA.</t>
  </si>
  <si>
    <t>88,188,600-6</t>
  </si>
  <si>
    <t>366-376</t>
  </si>
  <si>
    <t>2-003</t>
  </si>
  <si>
    <t>1035-011</t>
  </si>
  <si>
    <t>1035-012</t>
  </si>
  <si>
    <t>1035-013</t>
  </si>
  <si>
    <t>INMOBILIARIA ITATA LTDA.</t>
  </si>
  <si>
    <t>76,464,027-6</t>
  </si>
  <si>
    <t>158-010</t>
  </si>
  <si>
    <t>158-011</t>
  </si>
  <si>
    <t>158-012</t>
  </si>
  <si>
    <t>EQUIP. SALUD - CLINICA</t>
  </si>
  <si>
    <t>MARIA SOL ZIETZKE BUSTOS</t>
  </si>
  <si>
    <t>5954-007</t>
  </si>
  <si>
    <t>54-10</t>
  </si>
  <si>
    <t>MARIA PAZ ZAPATA MARTINI</t>
  </si>
  <si>
    <t>MAURICIO MENDEZ BUSTOS</t>
  </si>
  <si>
    <t>SUECIA</t>
  </si>
  <si>
    <t>733-044</t>
  </si>
  <si>
    <t>EDGARDO MANRIQUEZ FRITZ</t>
  </si>
  <si>
    <t>HECTOR ANDRES MUÑOZ RIVERA</t>
  </si>
  <si>
    <t>5608-001</t>
  </si>
  <si>
    <t>CRISTIAN ACUÑA DANNEMANN</t>
  </si>
  <si>
    <t>1132-1166 LC 2041</t>
  </si>
  <si>
    <t>ALONSO CARRILLO MAYORGA</t>
  </si>
  <si>
    <t>MANUEL GONZALEZ CARO</t>
  </si>
  <si>
    <t>TRAPILHUE</t>
  </si>
  <si>
    <t>5468-022</t>
  </si>
  <si>
    <t>431 / 6 / 0</t>
  </si>
  <si>
    <t>SENCORP DESARROLLO INMOBILIARIO S.A.</t>
  </si>
  <si>
    <t>IRARRAZAVAL / BUSTAMANTE</t>
  </si>
  <si>
    <t>208-226-230-240-244-260-264-274 / 782</t>
  </si>
  <si>
    <t>950-045/046/047/048/049</t>
  </si>
  <si>
    <t>CAROLINA MAYER RECHNITZ Y OTRO</t>
  </si>
  <si>
    <t>GONZALO RODRIGUEZ WHIPPLE</t>
  </si>
  <si>
    <t>2653 H</t>
  </si>
  <si>
    <t>1231-014</t>
  </si>
  <si>
    <t>LUIS RAZETO MIGLIARO</t>
  </si>
  <si>
    <t>LUIS SANTIBAÑEZ IBARRA</t>
  </si>
  <si>
    <t>6335-029</t>
  </si>
  <si>
    <t>CECILIA BELMAR STUPFOLL</t>
  </si>
  <si>
    <t>CRISTIAN CONTRERAS TRONCOSO</t>
  </si>
  <si>
    <t>SAN JUAN DE LUZ</t>
  </si>
  <si>
    <t>2849-009</t>
  </si>
  <si>
    <t>ANA LUISA ECHEVERRIA LEIVA</t>
  </si>
  <si>
    <t>DARIO ALEJANDRO ALDERETE BERNAL</t>
  </si>
  <si>
    <t xml:space="preserve">RESIDENCIA ADULTO MAYOR </t>
  </si>
  <si>
    <t>SOCIEDAD DE INVERSIONES COMERCIALES E INDUSTRIALES LTDA.</t>
  </si>
  <si>
    <t>IVONNE ROJAS NARANJO</t>
  </si>
  <si>
    <t>DOCTOR ALEJANDRO DEL RIO</t>
  </si>
  <si>
    <t>1226-012</t>
  </si>
  <si>
    <t>AMINE BEATRIZ FERCOVIC MUSRE</t>
  </si>
  <si>
    <t>FELIPE BALMACEDA COVARRUBIAS</t>
  </si>
  <si>
    <t>BOONEN RIVERA</t>
  </si>
  <si>
    <t>1327-001</t>
  </si>
  <si>
    <t>SILVIA SEPULVEDA MANRIQUEZ</t>
  </si>
  <si>
    <t>ALEJANDRO FLORES SEPULVEDA</t>
  </si>
  <si>
    <t>5627-026</t>
  </si>
  <si>
    <t>SANDRA PACHECO LOBOS</t>
  </si>
  <si>
    <t>CARLA VILLANUEVA D'ACUÑA</t>
  </si>
  <si>
    <t>762-037</t>
  </si>
  <si>
    <t>JULIO CARVALLO BREFFITT</t>
  </si>
  <si>
    <t>SERGIO DOREN ANDREWS</t>
  </si>
  <si>
    <t>2151-040</t>
  </si>
  <si>
    <t>LUIS LAGOS MARDONES</t>
  </si>
  <si>
    <t>HERNAN BUSTAMANTE SANTIAGO</t>
  </si>
  <si>
    <t>855-117</t>
  </si>
  <si>
    <t>EQUIP. COMERCIAL Y SERVICIOS</t>
  </si>
  <si>
    <t>MP 305</t>
  </si>
  <si>
    <t>WILLIAM CARTER ZAMORANO</t>
  </si>
  <si>
    <t>6235-038</t>
  </si>
  <si>
    <t>EQUIP. SALUD - CENTRO DE SALUD</t>
  </si>
  <si>
    <t>ITALO SOTO LECAROS</t>
  </si>
  <si>
    <t>SALVADOR / ARISTOTELES</t>
  </si>
  <si>
    <t>1350 / 1115</t>
  </si>
  <si>
    <t>6311-072</t>
  </si>
  <si>
    <t>MITZI DEL PILAR TEIJEIRO ROJAS</t>
  </si>
  <si>
    <t>CLAUDIO ENRIQUE ROJAS PALMA</t>
  </si>
  <si>
    <t>SANTO TORIBIO</t>
  </si>
  <si>
    <t>939-008</t>
  </si>
  <si>
    <t>229 / 4 / 0</t>
  </si>
  <si>
    <t>INMOBILIARIA PAZ SpA</t>
  </si>
  <si>
    <t>WELEDA CHILE LTDA.</t>
  </si>
  <si>
    <t>JAVIERA CASTILLO SCHURMANN</t>
  </si>
  <si>
    <t>852-034</t>
  </si>
  <si>
    <t>EQUIP. SERVICIOS - SUCURSAL BANCARIA</t>
  </si>
  <si>
    <t>INMOBILIARIA E INVERSIONES PEDRO YAÑEZ TRICIO Y CIA. LTDA.</t>
  </si>
  <si>
    <t>JUAN PABLO HORTA MOYA</t>
  </si>
  <si>
    <t>69-055</t>
  </si>
  <si>
    <t>DONALD MODINGER EHRENFELD</t>
  </si>
  <si>
    <t>ARTURO BENSON GATICA</t>
  </si>
  <si>
    <t>823-025</t>
  </si>
  <si>
    <t>JUDITH NUÑEZ RIVERA</t>
  </si>
  <si>
    <t>FRANCISCO RIVAS SILVA</t>
  </si>
  <si>
    <t>LOS ALMENDROS</t>
  </si>
  <si>
    <t>5658-075</t>
  </si>
  <si>
    <t>SAMUEL ELISEO VALDEBENITO CONTRERAS</t>
  </si>
  <si>
    <t>MARIA ELIZABETH PIZARRO OSSA</t>
  </si>
  <si>
    <t>5643-027</t>
  </si>
  <si>
    <t>ELISA MARZUCA VENEGAS</t>
  </si>
  <si>
    <t>PABLO DESPOUY ZULUETA</t>
  </si>
  <si>
    <t>1449-022</t>
  </si>
  <si>
    <t>132 / 1</t>
  </si>
  <si>
    <t>INMOBILIARIA MOLINA MOREL-DLP AMAPOLAS S.A.</t>
  </si>
  <si>
    <t>VIOLETA MOLINA ARMAS</t>
  </si>
  <si>
    <t>2369-016</t>
  </si>
  <si>
    <t>REBAJE DE SOLERA</t>
  </si>
  <si>
    <t>GLORIA MAIRA</t>
  </si>
  <si>
    <t>SEBASTIAN SADA</t>
  </si>
  <si>
    <t>862-018</t>
  </si>
  <si>
    <t>VILMA LUCIA SALVATIERRA FLOREZ</t>
  </si>
  <si>
    <t>FRANCESCA CLANDESTINO GONZALEZ</t>
  </si>
  <si>
    <t>5708-015</t>
  </si>
  <si>
    <t>INMOBILIARIA HAMBURGO DOS LTDA.</t>
  </si>
  <si>
    <t>1264-016/017/018</t>
  </si>
  <si>
    <t>282 / 1</t>
  </si>
  <si>
    <t>INMOBILIAIA PLAZA EGAÑA S.A.</t>
  </si>
  <si>
    <t>MP 69</t>
  </si>
  <si>
    <t>LUIS URQUIETA G.</t>
  </si>
  <si>
    <t>BEATRIZ RAMIREZ V.</t>
  </si>
  <si>
    <t>1256-002</t>
  </si>
  <si>
    <t>TEC-LAND SpA</t>
  </si>
  <si>
    <t>1408-013</t>
  </si>
  <si>
    <t>RICARDO ALEJADRO VICENS ROSENBUSCH</t>
  </si>
  <si>
    <t>CARLOS DANIEL HADJEZ BERRIOS</t>
  </si>
  <si>
    <t>1561-055</t>
  </si>
  <si>
    <t>ISABEL SEPULVEDA CARVAJAL</t>
  </si>
  <si>
    <t>GLORIA NIEVAS ESCOBAR</t>
  </si>
  <si>
    <t>2068-012</t>
  </si>
  <si>
    <t>EQUIP. COMERCIAL - PANADERIA</t>
  </si>
  <si>
    <t>IMPORTADORA Y COMERCIAL HUCLAFU LTDA.</t>
  </si>
  <si>
    <t>RENZO UTILI RAMIREZ</t>
  </si>
  <si>
    <t>RODRIGO DE ARAYA</t>
  </si>
  <si>
    <t>6744-001</t>
  </si>
  <si>
    <t>LAURA MENDOZA JIMENEZ</t>
  </si>
  <si>
    <t>TANIA AGUILAR PACHECO</t>
  </si>
  <si>
    <t>CALLE NUEVA</t>
  </si>
  <si>
    <t>1262-095</t>
  </si>
  <si>
    <t>153 / 4</t>
  </si>
  <si>
    <t>3901-076</t>
  </si>
  <si>
    <t>33.53</t>
  </si>
  <si>
    <t>PABLO ALBERTO CARVALLO CERONI</t>
  </si>
  <si>
    <t>JOSE RAIMUNDO MALDONADO MARDONES</t>
  </si>
  <si>
    <t>357 CS R</t>
  </si>
  <si>
    <t>53-477</t>
  </si>
  <si>
    <t>MALVA CISTERNAS RIVERA</t>
  </si>
  <si>
    <t>RENALDO KLICHE</t>
  </si>
  <si>
    <t>650-019</t>
  </si>
  <si>
    <t>SIMON EDUARDO VICUÑA PEREZ</t>
  </si>
  <si>
    <t>53-001/02/03/004</t>
  </si>
  <si>
    <t>JAIME FELIPE SALAS HERNANDEZ</t>
  </si>
  <si>
    <t>ALFREDO ROMAN VEAS</t>
  </si>
  <si>
    <t>PRESIDENTE MADERO</t>
  </si>
  <si>
    <t>5823-007</t>
  </si>
  <si>
    <t>VIVIAN SALAMON WALERSZTAJN</t>
  </si>
  <si>
    <t>MARCELA ISABEL SANHUEZA PIZARRO</t>
  </si>
  <si>
    <t>831-029</t>
  </si>
  <si>
    <t>INVERSIONES TAPIHUE LTDA.</t>
  </si>
  <si>
    <t>JAIME OLIVARES ARRIAGADA</t>
  </si>
  <si>
    <t>69-027</t>
  </si>
  <si>
    <t>DIEGO VELASCO PILGRIM</t>
  </si>
  <si>
    <t>CLAUDIA REGINA SEPULVEDA JARA</t>
  </si>
  <si>
    <t>1849-008</t>
  </si>
  <si>
    <t>EQUIP. COMERCIAL - LOCALES - OFICINAS</t>
  </si>
  <si>
    <t>JAZNA GIANNINE CONTRERAS PIZARRO</t>
  </si>
  <si>
    <t>MARCOS ANDRES CONTRERAS BAHAMONDE</t>
  </si>
  <si>
    <t>3737-A</t>
  </si>
  <si>
    <t>43-159</t>
  </si>
  <si>
    <t>INMOBILIARIA NUEVA ÑUÑOA SpA</t>
  </si>
  <si>
    <t>FRANCISCO IZQUIERDO ETCHEBARNE</t>
  </si>
  <si>
    <t>2264-061/072/073</t>
  </si>
  <si>
    <t>EQUIP. SALUD - LABORATORIO DENTAL DIGITAL</t>
  </si>
  <si>
    <t>INVERSIONES EVAN EPSTEIN EIRL</t>
  </si>
  <si>
    <t>EGLE DEZEREGA OSORIO</t>
  </si>
  <si>
    <t>866-132</t>
  </si>
  <si>
    <t>INMOBILIARIA GYA SpA</t>
  </si>
  <si>
    <t>ALEJANDRO ANDRES DUMAY CLARO</t>
  </si>
  <si>
    <t>1029-014</t>
  </si>
  <si>
    <t>CRUZ ROSA DIAZ CORDOVA</t>
  </si>
  <si>
    <t>RENGO</t>
  </si>
  <si>
    <t>1317-006</t>
  </si>
  <si>
    <t>JOANNA JAZMIN ROJAS IRISH</t>
  </si>
  <si>
    <t>JUAN PABLO VALENZUELA</t>
  </si>
  <si>
    <t>5652-106</t>
  </si>
  <si>
    <t>RICARDO ALBERTO CATALDO OLMOS</t>
  </si>
  <si>
    <t>MARIA JOSE ARANCIBIA GUTIERREZ</t>
  </si>
  <si>
    <t>5669-051</t>
  </si>
  <si>
    <t>MARIA CARDENAS CONCHA</t>
  </si>
  <si>
    <t>JUAN PEREZ MENDEZ</t>
  </si>
  <si>
    <t>VIA NUEVE</t>
  </si>
  <si>
    <t>6404-024</t>
  </si>
  <si>
    <t>EQUIP. COMERCIAL - BAR</t>
  </si>
  <si>
    <t>MANUEL BARRAZA FOSTER</t>
  </si>
  <si>
    <t>VICTOR MANUEL FERNANDEZ GOMEZ</t>
  </si>
  <si>
    <t>1008 LC 5A</t>
  </si>
  <si>
    <t>5908-055</t>
  </si>
  <si>
    <t>MAXIMA FILOMENA DE LAS MERCEDES ORELLANA MARTINEZ</t>
  </si>
  <si>
    <t xml:space="preserve">LOS TRES ANTONIOS </t>
  </si>
  <si>
    <t>6632-013</t>
  </si>
  <si>
    <t>DISTRIBUIDORA DISMACO S.A.</t>
  </si>
  <si>
    <t>2767-046</t>
  </si>
  <si>
    <t>MONICA FIRMANI VILLARROEL</t>
  </si>
  <si>
    <t>DANT ESEPULVEDA CONTARDO</t>
  </si>
  <si>
    <t>21 OF 602</t>
  </si>
  <si>
    <t>69-473</t>
  </si>
  <si>
    <t>WILBERT SOLORZANO GARCIA</t>
  </si>
  <si>
    <t>6427-020</t>
  </si>
  <si>
    <t>EDUARDO NICOLAS SALAZAR MORENO</t>
  </si>
  <si>
    <t>ALEJANDRO POLLONI VERGARA</t>
  </si>
  <si>
    <t>5158-010</t>
  </si>
  <si>
    <t>3927-004/005/006/007/008/09</t>
  </si>
  <si>
    <t>IMPRESS IMPRESORA LTDA.</t>
  </si>
  <si>
    <t>JORGE PEREZ SILVA</t>
  </si>
  <si>
    <t>1317-014</t>
  </si>
  <si>
    <t>VIVIENDA - BODEGA</t>
  </si>
  <si>
    <t>MARIA EUGENIA DEL CARMEN SUAREZ CABELLO</t>
  </si>
  <si>
    <t>5708-032</t>
  </si>
  <si>
    <t>32-2006</t>
  </si>
  <si>
    <t>AURORA DEL CARMEN TREVIGNO GUAJARDO</t>
  </si>
  <si>
    <t>GRECO ESPINDOLA ESPINDOLA</t>
  </si>
  <si>
    <t>5429-023</t>
  </si>
  <si>
    <t>CRISTOBAL PATRICIO CORONADO FIGUEROA</t>
  </si>
  <si>
    <t>6512-054</t>
  </si>
  <si>
    <t>SOCIEDAD DE INVERSIONES BENDITA GRACIA LTDA.</t>
  </si>
  <si>
    <t>DAVID BEDODO ESPINOZA</t>
  </si>
  <si>
    <t>1327-036</t>
  </si>
  <si>
    <t>RICARDO LAGOS HERRERA</t>
  </si>
  <si>
    <t>ALVARO FARRU BETONYANI</t>
  </si>
  <si>
    <t>EDUARDO DONOSO</t>
  </si>
  <si>
    <t>6018-015</t>
  </si>
  <si>
    <t>PENTA VIDA COMPAÑÍA DE SEGUROS DE VIDA S.A.</t>
  </si>
  <si>
    <t>GUILLERMO MONTERO INOSTROIZA</t>
  </si>
  <si>
    <t xml:space="preserve">GENERAL JOSE ARTIGAS </t>
  </si>
  <si>
    <t>3043-3055-3063</t>
  </si>
  <si>
    <t>1035-011/012/013</t>
  </si>
  <si>
    <t>MARISOL LARRAIN GONZALEZ</t>
  </si>
  <si>
    <t>GABRIELA MANZI ZAMUDIO</t>
  </si>
  <si>
    <t>242-006</t>
  </si>
  <si>
    <t>GUILLERMO ENRIQUE MACHUCA PAVEZ</t>
  </si>
  <si>
    <t>GUSTAVO RIFFO PALMA</t>
  </si>
  <si>
    <t>PEDRO AGUIRRE CERDA</t>
  </si>
  <si>
    <t>5719-009</t>
  </si>
  <si>
    <t>146-2015</t>
  </si>
  <si>
    <t>EQUIP. SERVICIOS Y COMERCIO</t>
  </si>
  <si>
    <t>0 / 2 / 12</t>
  </si>
  <si>
    <t>JORGE BELMAR FUENTES</t>
  </si>
  <si>
    <t>5143-063</t>
  </si>
  <si>
    <t>ADA DEL CARMEN CRISOSTOMO GONZALEZ</t>
  </si>
  <si>
    <t>ROXANA ANDREA LARA JORQUERA</t>
  </si>
  <si>
    <t>NARBONA</t>
  </si>
  <si>
    <t>6516-012</t>
  </si>
  <si>
    <t>INMOBILIARIA E INVERSIONES DELSEA LTDA.</t>
  </si>
  <si>
    <t>1127-017</t>
  </si>
  <si>
    <t>ELIANA DE LAS MERCEDES ALVARADO HENRIQUEZ</t>
  </si>
  <si>
    <t>5712-011</t>
  </si>
  <si>
    <t>INMOBILIARIA LA FORESTA SpA</t>
  </si>
  <si>
    <t>INMOBILIARIA E INVERSIONES PUELO SpA</t>
  </si>
  <si>
    <t>JUAN FRANCISCO OSSA BALMACEDA</t>
  </si>
  <si>
    <t>4961-4966-4981 / 1882-1886</t>
  </si>
  <si>
    <t>2862-016/017/2018/047/048</t>
  </si>
  <si>
    <t>334-2014</t>
  </si>
  <si>
    <t>FELIPE RUIZ TAGLE CORREA</t>
  </si>
  <si>
    <t>ANTONIO VARAS / SUCRE</t>
  </si>
  <si>
    <t>2245-2255-2261-2295 / 1980-1990-2004-2016</t>
  </si>
  <si>
    <t>1219-018/019/020/021/036/037/038/039</t>
  </si>
  <si>
    <t>76,129,795-3</t>
  </si>
  <si>
    <t>938-016</t>
  </si>
  <si>
    <t>938-017</t>
  </si>
  <si>
    <t>FUSION DE LOTES</t>
  </si>
  <si>
    <t>INMOBILIARIA LOS ALGARROBOS LTDA.</t>
  </si>
  <si>
    <t>CHICHARRO LTDA.</t>
  </si>
  <si>
    <t>78,258,350-6</t>
  </si>
  <si>
    <t>SANTA EMA</t>
  </si>
  <si>
    <t>5401-004</t>
  </si>
  <si>
    <t>5401-005</t>
  </si>
  <si>
    <t>5401-008</t>
  </si>
  <si>
    <t>INMOBILIARIA CAPITAN ORELLA SpA</t>
  </si>
  <si>
    <t>76,457,672-1</t>
  </si>
  <si>
    <t>2447 A</t>
  </si>
  <si>
    <t>2447 B</t>
  </si>
  <si>
    <t>2447 D</t>
  </si>
  <si>
    <t>2447 C</t>
  </si>
  <si>
    <t>2447 E</t>
  </si>
  <si>
    <t>2447 F</t>
  </si>
  <si>
    <t>27-007</t>
  </si>
  <si>
    <t>27-053</t>
  </si>
  <si>
    <t>27-054</t>
  </si>
  <si>
    <t>27-055</t>
  </si>
  <si>
    <t>27-056</t>
  </si>
  <si>
    <t>27-057</t>
  </si>
  <si>
    <t>27-058</t>
  </si>
  <si>
    <t>27-059</t>
  </si>
  <si>
    <t>27-060</t>
  </si>
  <si>
    <t>27-008</t>
  </si>
  <si>
    <t>INMOBILIARIA VIENA SpA</t>
  </si>
  <si>
    <t>76,416,828-3</t>
  </si>
  <si>
    <t>1696 A</t>
  </si>
  <si>
    <t>1696 B</t>
  </si>
  <si>
    <t>1696 C</t>
  </si>
  <si>
    <t>1696 D</t>
  </si>
  <si>
    <t>2756-013</t>
  </si>
  <si>
    <t>2756-014</t>
  </si>
  <si>
    <t>2756-015</t>
  </si>
  <si>
    <t>2756-016</t>
  </si>
  <si>
    <t>2756-007</t>
  </si>
  <si>
    <t>2756-017</t>
  </si>
  <si>
    <t>2756-008</t>
  </si>
  <si>
    <t>SOCIEDAD COMERCIALIZADORA MCM LTDA.</t>
  </si>
  <si>
    <t>76,376,563-6</t>
  </si>
  <si>
    <t>O112</t>
  </si>
  <si>
    <t>939-015</t>
  </si>
  <si>
    <t>939-016</t>
  </si>
  <si>
    <t>INMOBILIARIA CIENTO UNO S.A.</t>
  </si>
  <si>
    <t>76,435,754-K</t>
  </si>
  <si>
    <t>943-042</t>
  </si>
  <si>
    <t>943-043</t>
  </si>
  <si>
    <t>943-044</t>
  </si>
  <si>
    <t>INMOBILIARIA Y CONSTRUCTORA OSSA  SpA</t>
  </si>
  <si>
    <t>76,472,754-1</t>
  </si>
  <si>
    <t>DOCTOR PEDRO CALVO BARROS</t>
  </si>
  <si>
    <t>2269-027</t>
  </si>
  <si>
    <t>2269-028</t>
  </si>
  <si>
    <t>2269-029</t>
  </si>
  <si>
    <t>2269-030</t>
  </si>
  <si>
    <t>2269-031</t>
  </si>
  <si>
    <t>2269-032</t>
  </si>
  <si>
    <t>2269-033</t>
  </si>
  <si>
    <t>2269-034</t>
  </si>
  <si>
    <t>2269-035</t>
  </si>
  <si>
    <t>INMOBILIARIA E INVERSIONES SIERRABELLA S.A.</t>
  </si>
  <si>
    <t>89,033,500-4</t>
  </si>
  <si>
    <t>LOS LABRADORES</t>
  </si>
  <si>
    <t>1209-366</t>
  </si>
  <si>
    <t>1029-367</t>
  </si>
  <si>
    <t>1029-368</t>
  </si>
  <si>
    <t>1822 / 1855</t>
  </si>
  <si>
    <t>1209-006</t>
  </si>
  <si>
    <t>43 DEPTOS - 47 ESTAC - 44 BOD</t>
  </si>
  <si>
    <t>10 LOC - 269 DEPTOS - 287 ESTAC - 258 BOD</t>
  </si>
  <si>
    <t>399-B</t>
  </si>
  <si>
    <t xml:space="preserve"> DEPTOS -  ESTAC</t>
  </si>
  <si>
    <t>INMOBILIARIA NEOURBANO II LTDA.</t>
  </si>
  <si>
    <t>CAUQUENES</t>
  </si>
  <si>
    <t>3964-008/009/010/043</t>
  </si>
  <si>
    <t>76,176,283-4</t>
  </si>
  <si>
    <t>135 DEPTOS - 104 ESTAC - 138 BOD</t>
  </si>
  <si>
    <t>DISTRIBUIDORA ACONCAGUA LTDA.</t>
  </si>
  <si>
    <t xml:space="preserve">OBISPO ORREGO </t>
  </si>
  <si>
    <t>VIVIENDA - OFICINA</t>
  </si>
  <si>
    <t>COMERCIO - COMIDA AL PASO</t>
  </si>
  <si>
    <t>15</t>
  </si>
  <si>
    <t>120 / 0 0 / 138</t>
  </si>
  <si>
    <t>INMOBILIARIA ARMAS SpA</t>
  </si>
  <si>
    <t>1829-1831-1833-1835-1837-1839</t>
  </si>
  <si>
    <t>807-004/005/006/007/008/009</t>
  </si>
  <si>
    <t>129 / 1 / 2 / 155</t>
  </si>
  <si>
    <t>JOSE EDUARDO ZAROR ABUSLEME</t>
  </si>
  <si>
    <t>IRARRAZABAL / HANNOVER</t>
  </si>
  <si>
    <t>5352 / 5361-5363</t>
  </si>
  <si>
    <t>60-020/036/037/040 AL 050</t>
  </si>
  <si>
    <t>EQUIP. EDUCACION - COLEGIO</t>
  </si>
  <si>
    <t xml:space="preserve">EQUIP. SERVICIOS </t>
  </si>
  <si>
    <t>TORRES UNIDAS CHILE SpA</t>
  </si>
  <si>
    <t>76,178,461-7</t>
  </si>
  <si>
    <t>MARIO ALFREDO ANDRE GUAMAN</t>
  </si>
  <si>
    <t>2,978,140-0</t>
  </si>
  <si>
    <t>5902-023</t>
  </si>
  <si>
    <t>157-14</t>
  </si>
  <si>
    <t>1132 LC 2041</t>
  </si>
  <si>
    <t>357-15</t>
  </si>
  <si>
    <t>76,022,421-9</t>
  </si>
  <si>
    <t>199-15</t>
  </si>
  <si>
    <t>CONSTRUCTORA E INMOBILIARIA MAGAL LTDA. Y OTRA</t>
  </si>
  <si>
    <t>O352</t>
  </si>
  <si>
    <t>MP 56-2015</t>
  </si>
  <si>
    <t xml:space="preserve">PAULA EBNER SILVA Y OTRO </t>
  </si>
  <si>
    <t>13,566,964-4</t>
  </si>
  <si>
    <t>1550-020</t>
  </si>
  <si>
    <t>O6-09</t>
  </si>
  <si>
    <t>102-13</t>
  </si>
  <si>
    <t>97,006,000-6</t>
  </si>
  <si>
    <t>5203 LC 1-2-3</t>
  </si>
  <si>
    <t>3068-024/025/026</t>
  </si>
  <si>
    <t>GIMNASIO</t>
  </si>
  <si>
    <t>323-14</t>
  </si>
  <si>
    <t>INMOBILIARIA FASA S.A. Y OTRO</t>
  </si>
  <si>
    <t>99,562,480-K</t>
  </si>
  <si>
    <t>2810-2830 LC 2</t>
  </si>
  <si>
    <t>306-15</t>
  </si>
  <si>
    <t>21-2012</t>
  </si>
  <si>
    <t>18-012012</t>
  </si>
  <si>
    <t>VIVIENDA Y COMERCIO</t>
  </si>
  <si>
    <t>341 / 6 / 0</t>
  </si>
  <si>
    <t>INMOBILIARIA EUROCORP S.A</t>
  </si>
  <si>
    <t>JOSE RAMIREZ VAN -DORP</t>
  </si>
  <si>
    <t xml:space="preserve">JOSE PEDRO ALESSANDRI </t>
  </si>
  <si>
    <t>5835-019</t>
  </si>
  <si>
    <t>64 / 0 / 0</t>
  </si>
  <si>
    <t>INMOBILIARIA SALITRE LIMITADA</t>
  </si>
  <si>
    <t>SALITRE / BREMEN</t>
  </si>
  <si>
    <t>5028 / 1021-1047-1053-1081</t>
  </si>
  <si>
    <t>1464-001/002/003/004/011</t>
  </si>
  <si>
    <t xml:space="preserve">42 / 0 / 0 </t>
  </si>
  <si>
    <t>INMOBILIARIA ITATA LIMITADA</t>
  </si>
  <si>
    <t xml:space="preserve">ITATA </t>
  </si>
  <si>
    <t>4373-4391-4425</t>
  </si>
  <si>
    <t>158-010/011/012</t>
  </si>
  <si>
    <t xml:space="preserve">VIVIENDA, LOCALES COMERCIALES </t>
  </si>
  <si>
    <t xml:space="preserve"> 1/ 3</t>
  </si>
  <si>
    <t>VICTOR RODRIGUEZ HENRIQUEZ</t>
  </si>
  <si>
    <t>249-2015</t>
  </si>
  <si>
    <t>1 / 0 / 0</t>
  </si>
  <si>
    <t>RENTAS E INVERSIONES VIDAL Y BERTINY LTDA</t>
  </si>
  <si>
    <t>YURI ARAVENA CARDENAS</t>
  </si>
  <si>
    <t xml:space="preserve">ARTURO MEDINA </t>
  </si>
  <si>
    <t>2149-011</t>
  </si>
  <si>
    <t>20 / 0 / 0</t>
  </si>
  <si>
    <t>INMOBILIARIA LOS AVELLANOS SPA</t>
  </si>
  <si>
    <t>JAVIER SARTORI SALGADO</t>
  </si>
  <si>
    <t>6732-005</t>
  </si>
  <si>
    <t>VICTOR COFRE SOTO</t>
  </si>
  <si>
    <t>VACLAV KOLINSKY</t>
  </si>
  <si>
    <t xml:space="preserve">PEDRO AGUIRRE CERDA </t>
  </si>
  <si>
    <t>5719-013</t>
  </si>
  <si>
    <t>126-2011</t>
  </si>
  <si>
    <t>EQUIP. LOCALES COMERCIALES</t>
  </si>
  <si>
    <t>0 / 6/ / 2</t>
  </si>
  <si>
    <t>EDUARDO SHAPIRA PETERS</t>
  </si>
  <si>
    <t>CRISTOBAL GROSS</t>
  </si>
  <si>
    <t xml:space="preserve">PEDRO TORRES </t>
  </si>
  <si>
    <t>52-005</t>
  </si>
  <si>
    <t>131-2011</t>
  </si>
  <si>
    <t>202 / 0 / 0</t>
  </si>
  <si>
    <t>CHICHARRO LIMITADA</t>
  </si>
  <si>
    <t>CRISTIAN SAENZ  REYES / ANTONIO VALDES FARIÑAS</t>
  </si>
  <si>
    <t>451 / 339 / 476</t>
  </si>
  <si>
    <t>5401-008/004/005</t>
  </si>
  <si>
    <t>87 / 0 /  0</t>
  </si>
  <si>
    <t>6101-307</t>
  </si>
  <si>
    <t>140-2014</t>
  </si>
  <si>
    <t>148 / 0 / 0</t>
  </si>
  <si>
    <t>INMOBILIARIA CAPITAN ORELLA SPA</t>
  </si>
  <si>
    <t xml:space="preserve">CAPITAN ORELLA </t>
  </si>
  <si>
    <t>2446-2447 ABCDEF - 2449 -2467 - 2479</t>
  </si>
  <si>
    <t>27-007 /008 / 053 AL 060</t>
  </si>
  <si>
    <t>9478,65</t>
  </si>
  <si>
    <t>VIVIENDA Y OFICINAS</t>
  </si>
  <si>
    <t>63 / 0 / 15</t>
  </si>
  <si>
    <t>INMOBILIARIA VIENA SPA</t>
  </si>
  <si>
    <t>FELIPE ESCUDERO LOPEZ</t>
  </si>
  <si>
    <t xml:space="preserve">DIEGO DE ALMAGRO / LA GIRALDA </t>
  </si>
  <si>
    <t>4713 - 4723 /1696 -1722</t>
  </si>
  <si>
    <t>007/008/013/014/015/016/017</t>
  </si>
  <si>
    <t xml:space="preserve">119 / 0 / 0 </t>
  </si>
  <si>
    <t>ARCHIPLAN S.A.</t>
  </si>
  <si>
    <t xml:space="preserve">SEMINARIO </t>
  </si>
  <si>
    <t>644-646-648</t>
  </si>
  <si>
    <t>943-042/043/044</t>
  </si>
  <si>
    <t>139 / 0 / 0</t>
  </si>
  <si>
    <t>CRISTIAN SAENZ REYES</t>
  </si>
  <si>
    <t xml:space="preserve">JOSE DOMINGO CAÑAS </t>
  </si>
  <si>
    <t>2658/2662</t>
  </si>
  <si>
    <t>5129-44/45</t>
  </si>
  <si>
    <t>54 / 3 / 0</t>
  </si>
  <si>
    <t>INMOBILIARIA E INVERSIONES CONDELL SPA</t>
  </si>
  <si>
    <t>RENZO ALVANO TOLOZA/ GIACOMO VISONE</t>
  </si>
  <si>
    <t>1561-1563-1567-1577-1581</t>
  </si>
  <si>
    <t>75 / 3 / 0</t>
  </si>
  <si>
    <t xml:space="preserve">ZAÑARTU </t>
  </si>
  <si>
    <t>INMOBILIARIA PUCARA 4880 S.A.</t>
  </si>
  <si>
    <t>PUCARA / NATALIO STEIN</t>
  </si>
  <si>
    <t>4876-4886-4892  / 4897-4899-4903</t>
  </si>
  <si>
    <t>1562-010/011/024/025/026</t>
  </si>
  <si>
    <t>VIVIENDA Y EQUIPAMIENTO DE COMERCIO</t>
  </si>
  <si>
    <t>206 / 7 / 0</t>
  </si>
  <si>
    <t>SOC INMOB. DORA TABACMAN SA/CONST. E INMOB. MAGAL LTDA / CONST. LEON WOLF SPA</t>
  </si>
  <si>
    <t>GUILLERMO TAPIA LOPEZ/ GUILLERMO TAPIA SEPULVEDA</t>
  </si>
  <si>
    <t xml:space="preserve">BROWN SUR </t>
  </si>
  <si>
    <t>3949-001/002/003/015/016</t>
  </si>
  <si>
    <t>INMOB. NOLLAGAM LTDA.</t>
  </si>
  <si>
    <t xml:space="preserve">RODRIGO DE ARAYA / EXEQUIEL FERNANDEZ </t>
  </si>
  <si>
    <t>3010/1938</t>
  </si>
  <si>
    <t>EQUIP, COM,ERCIO, SERV AUTOMOTRIZ</t>
  </si>
  <si>
    <t xml:space="preserve">0 / 1 / 0 </t>
  </si>
  <si>
    <t>ALEXIS ABDEIMASHI MAHANA</t>
  </si>
  <si>
    <t>ALBERTO VIVIANI ZUÑIGA</t>
  </si>
  <si>
    <t>3916-001</t>
  </si>
  <si>
    <t>77-2012</t>
  </si>
  <si>
    <t>DA CANTAUCO INMOBILIARIA SPA</t>
  </si>
  <si>
    <t>NORMA RIVEROS MONSALVE</t>
  </si>
  <si>
    <t xml:space="preserve">DUBLE ALMEYDA </t>
  </si>
  <si>
    <t>3935-034</t>
  </si>
  <si>
    <t>INMOB. NUCLEO PLAZA EGAÑA SPA</t>
  </si>
  <si>
    <t xml:space="preserve">MIGUEL ALEMPARTE LYON / MAITE NEREA LARRAZABAL </t>
  </si>
  <si>
    <t>CLORINA WILSHAW / HERIBERTO COVARRUBIAS</t>
  </si>
  <si>
    <t>240-258-270 /243-257</t>
  </si>
  <si>
    <t>CONSTRUCTORA LOGA LTDA</t>
  </si>
  <si>
    <t>JUAN LUIS HURTADO RUIZ -TAGLE</t>
  </si>
  <si>
    <t xml:space="preserve">EXEQUIEL FERNANDEZ </t>
  </si>
  <si>
    <t>INMOBILIARIA HAMBURGO TRES LIMITADA</t>
  </si>
  <si>
    <t xml:space="preserve">HAMBURGO /PASCULA BABURIZZA </t>
  </si>
  <si>
    <t>762-776-790-800/ 753-777-797-809</t>
  </si>
  <si>
    <t>865-006/007/008/009/022/023/024/025</t>
  </si>
  <si>
    <t xml:space="preserve">SANTA JULIA / LOS JARDINES </t>
  </si>
  <si>
    <t>278-280/ 255-277</t>
  </si>
  <si>
    <t>HUARA HUARA S.A.</t>
  </si>
  <si>
    <t>ELIZABETH BENARD COLLADO</t>
  </si>
  <si>
    <t xml:space="preserve">MONTENEGRO </t>
  </si>
  <si>
    <t>155-034</t>
  </si>
  <si>
    <t>FUENTE DE SODA</t>
  </si>
  <si>
    <t>INNOVACION Y DISEÑO LTDA</t>
  </si>
  <si>
    <t>MARIO VEGA QUIJANO</t>
  </si>
  <si>
    <t>1205-035</t>
  </si>
  <si>
    <t>GABRIELA DONOSO SANTOS</t>
  </si>
  <si>
    <t xml:space="preserve">REPUBLICA DE ISRAEL </t>
  </si>
  <si>
    <t>5713-008</t>
  </si>
  <si>
    <t>VICTOR MORENO CONTRERAS / MARGARITA ORTIZ PORTILLA</t>
  </si>
  <si>
    <t>DAVID MAC-LEAN ALVAREZ</t>
  </si>
  <si>
    <t xml:space="preserve">QUINQUIMO </t>
  </si>
  <si>
    <t>5765-009</t>
  </si>
  <si>
    <t>MARIA LORETO RIVERA RAMIREZ</t>
  </si>
  <si>
    <t>CINSTANZA TOLEDO QUIJADA</t>
  </si>
  <si>
    <t xml:space="preserve">PASAJE MARTA </t>
  </si>
  <si>
    <t>666-006</t>
  </si>
  <si>
    <t>ELIAN ABUD MAHANA/ VICTOR ABUD VALECH</t>
  </si>
  <si>
    <t>DIEGO SILES DEL VALLE</t>
  </si>
  <si>
    <t xml:space="preserve">AV IRARRAZAVAL </t>
  </si>
  <si>
    <t>3920-027</t>
  </si>
  <si>
    <t>ARPLAN ARQUITECTURA LTDA</t>
  </si>
  <si>
    <t>2401 LC 12</t>
  </si>
  <si>
    <t>3927-04 AL 09</t>
  </si>
  <si>
    <t>RODOLFO HEPP KUSCHEL</t>
  </si>
  <si>
    <t>2401 LC 15</t>
  </si>
  <si>
    <t>3927- 04 AL 09</t>
  </si>
  <si>
    <t>ARQUIFACILITY ARQUITECTURA LIMITADA</t>
  </si>
  <si>
    <t>5151 LOCAL 206</t>
  </si>
  <si>
    <t>3064-015</t>
  </si>
  <si>
    <t>MARITZA ROCANDIO AYALA</t>
  </si>
  <si>
    <t>JUAN CARLOS MALDONADO MUSCIO</t>
  </si>
  <si>
    <t>PEATONES 12</t>
  </si>
  <si>
    <t>6258-013</t>
  </si>
  <si>
    <t>COMERCIO Y SERVICIOS</t>
  </si>
  <si>
    <t>FEDERICO SCHMIDT JARPA</t>
  </si>
  <si>
    <t>JAIME SIERRA ACEVEDO</t>
  </si>
  <si>
    <t xml:space="preserve">MANUEL MONTT </t>
  </si>
  <si>
    <t>2556-2558-2562</t>
  </si>
  <si>
    <t>819-025</t>
  </si>
  <si>
    <t xml:space="preserve">GIACONDO MURIALDO COSTA </t>
  </si>
  <si>
    <t>PATRICO PEYS GONZALEZ</t>
  </si>
  <si>
    <t xml:space="preserve">AV  IRARRAZAVAL </t>
  </si>
  <si>
    <t>3939-009</t>
  </si>
  <si>
    <t>FONDO DE INVERSION PRIVADO UNO CENTROS COMERCIALES VECINALES</t>
  </si>
  <si>
    <t>G 5 ARQUITECTOS S.A.</t>
  </si>
  <si>
    <t xml:space="preserve">AV MATTA </t>
  </si>
  <si>
    <t>60 LC 17</t>
  </si>
  <si>
    <t>2829-043</t>
  </si>
  <si>
    <t>INMOBILIARIA ANDES LIMITADA</t>
  </si>
  <si>
    <t>ANDREA JARA ANCAPI</t>
  </si>
  <si>
    <t>6523-021</t>
  </si>
  <si>
    <t>SERGIO DELICIO ESPINOSA MARIN</t>
  </si>
  <si>
    <t>JORGE MANCILLA LOPEZ</t>
  </si>
  <si>
    <t xml:space="preserve">JUAN MOYA MORALES </t>
  </si>
  <si>
    <t>6351-012</t>
  </si>
  <si>
    <t>EQUIP. EDUCACION</t>
  </si>
  <si>
    <t>CORPORACION EDUCACIONAL TEXTIL</t>
  </si>
  <si>
    <t>ARQCON LTDA</t>
  </si>
  <si>
    <t xml:space="preserve">AV. PEDRO DE VALDIVIA </t>
  </si>
  <si>
    <t>6133-219</t>
  </si>
  <si>
    <t>EQUIP COMERCIAL OFICINA</t>
  </si>
  <si>
    <t>VICTOR REYES ALLENDE</t>
  </si>
  <si>
    <t>CLAUDIO GAJARDO ESPINOZA</t>
  </si>
  <si>
    <t xml:space="preserve">PEDRO DE VALDIVIA </t>
  </si>
  <si>
    <t>1127-013</t>
  </si>
  <si>
    <t>ROSARIO PAZ ARRIAGADA BALLADARES</t>
  </si>
  <si>
    <t>YURI D ELA FUENTE ROSAS</t>
  </si>
  <si>
    <t>21 OF 404</t>
  </si>
  <si>
    <t>69-465</t>
  </si>
  <si>
    <t>ALVARO ARRIAGADA BALLADARES</t>
  </si>
  <si>
    <t>YURI DE LA FUENTE ROSAS</t>
  </si>
  <si>
    <t>21 OF 403</t>
  </si>
  <si>
    <t>69-464</t>
  </si>
  <si>
    <t>FERNNADO LEON VALDES</t>
  </si>
  <si>
    <t>ALFREDO SEPULVEDA PIZARRO</t>
  </si>
  <si>
    <t xml:space="preserve">AV. AMERICO VESPUCIO </t>
  </si>
  <si>
    <t>771-024</t>
  </si>
  <si>
    <t>CORPORACION EDUCACIONAL DE ASIMET</t>
  </si>
  <si>
    <t>CARLOS GONZALES CANTUARIAS</t>
  </si>
  <si>
    <t xml:space="preserve">DR JOHOW </t>
  </si>
  <si>
    <t>5141-14</t>
  </si>
  <si>
    <t>1346,80</t>
  </si>
  <si>
    <t>OFICINA</t>
  </si>
  <si>
    <t>INMOBILIARIA Y CONSTRUCTORA CLASS LTDA</t>
  </si>
  <si>
    <t>CRISTIAN PRELLER FIORENTINO</t>
  </si>
  <si>
    <t xml:space="preserve">AV ZAÑARTU </t>
  </si>
  <si>
    <t>6523-022</t>
  </si>
  <si>
    <t>LUIS CERDA LEIVA</t>
  </si>
  <si>
    <t xml:space="preserve">WALDO VARGAS CONSUEGRA </t>
  </si>
  <si>
    <t xml:space="preserve">AV. JOSE PEDRO ALESSANDRI </t>
  </si>
  <si>
    <t>5835-011</t>
  </si>
  <si>
    <t>COMPRA Y VENTA DE VEHICULOS</t>
  </si>
  <si>
    <t>INMOBILIARIA E INVERSIONES DACNA LIMITADA</t>
  </si>
  <si>
    <t>FERNANDO WURMNN KIBLISKY</t>
  </si>
  <si>
    <t>471-031</t>
  </si>
  <si>
    <t>LORENA RAVANAL ARESTIZABAL / CARLOS RIOS CUADRA</t>
  </si>
  <si>
    <t>PABLO LATORRE ZEGERS</t>
  </si>
  <si>
    <t>CURANIPE</t>
  </si>
  <si>
    <t>856-018</t>
  </si>
  <si>
    <t>OFICINA BANCARIA</t>
  </si>
  <si>
    <t>PABLO CONTRERAS GONZALEZ</t>
  </si>
  <si>
    <t xml:space="preserve">AV. TOBALABA </t>
  </si>
  <si>
    <t>5151 LOC 101-102-103-201-202-203</t>
  </si>
  <si>
    <t>3064-001/002/003/010/011/012</t>
  </si>
  <si>
    <t>SHIRLEY CRISTINA BACHUR HADDAD</t>
  </si>
  <si>
    <t>FELIPE ANDRES MANRIQUEZ DIAZ</t>
  </si>
  <si>
    <t>1232-018</t>
  </si>
  <si>
    <t>LUIS ARTURO ALARCON SOTO</t>
  </si>
  <si>
    <t>ANDRES PIZARRO GONZALEZ</t>
  </si>
  <si>
    <t>6135-025</t>
  </si>
  <si>
    <t>JOSE URRUTIA CARVAJAL</t>
  </si>
  <si>
    <t>BILLY CATALAN RAYO</t>
  </si>
  <si>
    <t xml:space="preserve">LUIS PEREIRA </t>
  </si>
  <si>
    <t>1851-010</t>
  </si>
  <si>
    <t>FRANCISCA IANISZEWSKI BUXTON</t>
  </si>
  <si>
    <t>JUAN ANTONIO CANOVAS HERNANDEZ</t>
  </si>
  <si>
    <t xml:space="preserve">LICENCIADO LAS PEÑAS </t>
  </si>
  <si>
    <t>62-007</t>
  </si>
  <si>
    <t>SILVIA  DEL CARMEN CANTILLANA  GONZALEZ</t>
  </si>
  <si>
    <t>SEBASTIAN RUBIO DUMAS</t>
  </si>
  <si>
    <t>DR. GUILLERMO MANN</t>
  </si>
  <si>
    <t>2477-G</t>
  </si>
  <si>
    <t>6427-055</t>
  </si>
  <si>
    <t>JUAN ALFREDO EDWARS GARCIA</t>
  </si>
  <si>
    <t>JOHN ERIC SAFFERY GUBBINS</t>
  </si>
  <si>
    <t>1407-012</t>
  </si>
  <si>
    <t>THOMAS STETTER</t>
  </si>
  <si>
    <t>CONSTANZA MORO LOBO</t>
  </si>
  <si>
    <t>5717-006</t>
  </si>
  <si>
    <t>37 /0 /0 /57</t>
  </si>
  <si>
    <t>ASESORIAS EL PEUMO LTDA</t>
  </si>
  <si>
    <t>ARQUIPROYECTO S.A.(EUGENIO LAGOS BAQUEDANO)</t>
  </si>
  <si>
    <t xml:space="preserve">MANUEL DE SALAS </t>
  </si>
  <si>
    <t>299-303-317</t>
  </si>
  <si>
    <t>43-21/22/583</t>
  </si>
  <si>
    <t>EDUCACION - COLEGIO</t>
  </si>
  <si>
    <t>0 /0 /0 /22</t>
  </si>
  <si>
    <t>INVERSIONES AULA LTDA</t>
  </si>
  <si>
    <t>PEDRO MURTINHO LARRAIN</t>
  </si>
  <si>
    <t>052-03/13</t>
  </si>
  <si>
    <t>SALUD-EDUCACION-COMERCIO-OFICINAS-CULTURA-VIVIENDA-HOTEL</t>
  </si>
  <si>
    <t>120 /112 /9 /2504</t>
  </si>
  <si>
    <t>COMPAÑÍA DE SEGUROS CORPVIDA S.A.</t>
  </si>
  <si>
    <t>KLAUS-GEORG BENKEL O.</t>
  </si>
  <si>
    <t>1962-1966-1958</t>
  </si>
  <si>
    <t>3601-001/002/013</t>
  </si>
  <si>
    <t>67 /0/ /0/ 82</t>
  </si>
  <si>
    <t>INMOBILIARIA APOLO S.A.</t>
  </si>
  <si>
    <t xml:space="preserve">JOSE MIGUEL OYARZUN LIRA </t>
  </si>
  <si>
    <t xml:space="preserve">DOMINGO FAUSTINO SARMINETO </t>
  </si>
  <si>
    <t>210-214-216</t>
  </si>
  <si>
    <t>13-058/208 - 1016-010</t>
  </si>
  <si>
    <t>18 / 0/ 0/ 2</t>
  </si>
  <si>
    <t>CLAUDIO JIMENEZ SALDAÑA</t>
  </si>
  <si>
    <t>829-007/015/016/017/018/019</t>
  </si>
  <si>
    <t>41 / 0 / 0 / 53</t>
  </si>
  <si>
    <t>INMOBILIARIA SURMONTE S.A.</t>
  </si>
  <si>
    <t>ALEX BRAHM VUSKOVIC</t>
  </si>
  <si>
    <t xml:space="preserve">MONSEÑOR EYZAGUIRRE </t>
  </si>
  <si>
    <t>500-550-590</t>
  </si>
  <si>
    <t>5617-015/016/017</t>
  </si>
  <si>
    <t>100 / 2 / 0 / 69</t>
  </si>
  <si>
    <t>ARAUCO S.A.</t>
  </si>
  <si>
    <t>JOSE DI GIROLAMO A./ IGNACIO ZAÑARTU S./ MARTIN CORREA D.</t>
  </si>
  <si>
    <t xml:space="preserve">AV. VICUÑA MACKENNA </t>
  </si>
  <si>
    <t>947-011</t>
  </si>
  <si>
    <t>SUPERMERCADO</t>
  </si>
  <si>
    <t>0 / 1 / 0 / 45</t>
  </si>
  <si>
    <t>WALLMART CHILE INMOBILIARIA</t>
  </si>
  <si>
    <t>ELENA CORBALAN RODRIGUEZ</t>
  </si>
  <si>
    <t xml:space="preserve">AV. JOSE DOMINGO CAÑAS </t>
  </si>
  <si>
    <t>1580-1590-1600-1620</t>
  </si>
  <si>
    <t>5116-036/037/038/039</t>
  </si>
  <si>
    <t>CONSTRUCTORA E INMOB. MAGAL LTDA Y SOC.INMOB.DORA  TABACMAN</t>
  </si>
  <si>
    <t xml:space="preserve">MUJICA </t>
  </si>
  <si>
    <t>946-021/22/46</t>
  </si>
  <si>
    <t>INMOBILIARIA LAS PEÑAS LTDA</t>
  </si>
  <si>
    <t>64-19/20</t>
  </si>
  <si>
    <t>76.296.842-8</t>
  </si>
  <si>
    <t xml:space="preserve">HAMBURGO </t>
  </si>
  <si>
    <t>1264-16/17/18</t>
  </si>
  <si>
    <t>76.296.826-6</t>
  </si>
  <si>
    <t>72 DEPTOS - 46 ESTAC - 42 BOD - 31 ESTAC Y BOD</t>
  </si>
  <si>
    <t>47 DEPTOS - 33 ESTAC - 21 BOD - 26 ESTAC Y BOD</t>
  </si>
  <si>
    <t>44 DEPTOS - 40 ESTAC - 12 BOD - 17 ESTAC Y BOD</t>
  </si>
  <si>
    <t>76,375,573-8</t>
  </si>
  <si>
    <t>INMOBILIARIA NOGALLAM LTDA</t>
  </si>
  <si>
    <t>6535-073</t>
  </si>
  <si>
    <t>6535-083</t>
  </si>
  <si>
    <t>76,468,554-7</t>
  </si>
  <si>
    <t>1561-1563-1581</t>
  </si>
  <si>
    <t>946-037</t>
  </si>
  <si>
    <t>1567-1577</t>
  </si>
  <si>
    <t>946-038</t>
  </si>
  <si>
    <t xml:space="preserve">SANTA JULIA </t>
  </si>
  <si>
    <t>INVERSIONES EL ORIENTE S.A.</t>
  </si>
  <si>
    <t>88,526,500-6</t>
  </si>
  <si>
    <t>3949-020</t>
  </si>
  <si>
    <t>3949-021</t>
  </si>
  <si>
    <t>76,479,696-9</t>
  </si>
  <si>
    <t xml:space="preserve">PUCARA </t>
  </si>
  <si>
    <t xml:space="preserve">NATALIO STEIN </t>
  </si>
  <si>
    <t>76,472,266-3</t>
  </si>
  <si>
    <t>97,036,000-K</t>
  </si>
  <si>
    <t>E. MOLINA MOREL INMOBILIARIA LIMITADA</t>
  </si>
  <si>
    <t>76,300,210-1</t>
  </si>
  <si>
    <t xml:space="preserve">SIMON BOLIVAR </t>
  </si>
  <si>
    <t>5152-012</t>
  </si>
  <si>
    <t>5152-011</t>
  </si>
  <si>
    <t>5152-026</t>
  </si>
  <si>
    <t>5152-027</t>
  </si>
  <si>
    <t>1562-011</t>
  </si>
  <si>
    <t>1562-012</t>
  </si>
  <si>
    <t>1562-010</t>
  </si>
  <si>
    <t>1562-025</t>
  </si>
  <si>
    <t>1562-026</t>
  </si>
  <si>
    <t>1562-024</t>
  </si>
  <si>
    <t>69-031</t>
  </si>
  <si>
    <t>865-007</t>
  </si>
  <si>
    <t>865-008</t>
  </si>
  <si>
    <t>865-009</t>
  </si>
  <si>
    <t>865-022</t>
  </si>
  <si>
    <t>865-023</t>
  </si>
  <si>
    <t>865-024</t>
  </si>
  <si>
    <t>865-025</t>
  </si>
  <si>
    <t>865-006</t>
  </si>
  <si>
    <t>752-010</t>
  </si>
  <si>
    <t>752-011</t>
  </si>
  <si>
    <t>752-009</t>
  </si>
  <si>
    <t>10,347,265-2</t>
  </si>
  <si>
    <t>ESTUDIO FOTOGRAFICO</t>
  </si>
  <si>
    <t>265-15</t>
  </si>
  <si>
    <t>76,296,842-8</t>
  </si>
  <si>
    <t>VIVIENDA (5 PISOS)</t>
  </si>
  <si>
    <t>46-14</t>
  </si>
  <si>
    <t>MP  324-15</t>
  </si>
  <si>
    <t>ATHENAS SARA ELGUEDA DEDES</t>
  </si>
  <si>
    <t>5,895,413-6</t>
  </si>
  <si>
    <t xml:space="preserve">ESTRELLA SOLITARIA </t>
  </si>
  <si>
    <t>761-09</t>
  </si>
  <si>
    <t>EQUIPAMIENTO EDUCACIONAL JARDIN INFANTIL Y SALA CUNA</t>
  </si>
  <si>
    <t>191-15</t>
  </si>
  <si>
    <t>7,178,635-8</t>
  </si>
  <si>
    <t xml:space="preserve">EMILIA TELLEZ </t>
  </si>
  <si>
    <t>VIVIENDA UNIFAMILIAR</t>
  </si>
  <si>
    <t>390-15</t>
  </si>
  <si>
    <t xml:space="preserve">LOS ALERCES </t>
  </si>
  <si>
    <t>6335-29</t>
  </si>
  <si>
    <t>HABITACIONAL</t>
  </si>
  <si>
    <t>361-15</t>
  </si>
  <si>
    <t>13,572,158-1</t>
  </si>
  <si>
    <t xml:space="preserve">FRANCISCO SOLANO ASTABURUGA </t>
  </si>
  <si>
    <t>159-15</t>
  </si>
  <si>
    <t>14,605,681-4</t>
  </si>
  <si>
    <t xml:space="preserve">RAMON CRUZ MONTT </t>
  </si>
  <si>
    <t>EQUIPAMIENTO COMERCIO</t>
  </si>
  <si>
    <t>283-15</t>
  </si>
  <si>
    <t>PERM  12-01</t>
  </si>
  <si>
    <t>GABRIEL GODOY FUENTEALBA</t>
  </si>
  <si>
    <t>12,471,495-8</t>
  </si>
  <si>
    <t>EL VIGIA</t>
  </si>
  <si>
    <t>5866-006</t>
  </si>
  <si>
    <t>105-14</t>
  </si>
  <si>
    <t>8,430,476-K</t>
  </si>
  <si>
    <t>JARDIN INFANTIL Y SALA CUNA</t>
  </si>
  <si>
    <t>135-15</t>
  </si>
  <si>
    <t>6,764,406-9</t>
  </si>
  <si>
    <t>SERVICIOS, OFICINAS</t>
  </si>
  <si>
    <t>222-15</t>
  </si>
  <si>
    <t>76,248,152-9</t>
  </si>
  <si>
    <t xml:space="preserve">AV. SUCRE </t>
  </si>
  <si>
    <t>2698</t>
  </si>
  <si>
    <t>OFICINAS PROFESIONAL Y COMERCIAL</t>
  </si>
  <si>
    <t>261-15</t>
  </si>
  <si>
    <t>TEC-LAND SPA</t>
  </si>
  <si>
    <t>76,233,045-8</t>
  </si>
  <si>
    <t xml:space="preserve">TEGUALDA </t>
  </si>
  <si>
    <t xml:space="preserve">OFICINAS Y TALLER DE COCINA </t>
  </si>
  <si>
    <t>388-15</t>
  </si>
  <si>
    <t>9,124,266-4</t>
  </si>
  <si>
    <t xml:space="preserve">PRESIDENTE JOSE BATLLE Y ORDOÑEZ </t>
  </si>
  <si>
    <t>331-15</t>
  </si>
  <si>
    <t xml:space="preserve">I. MUNICIPALIDAD DE ÑUÑOA </t>
  </si>
  <si>
    <t xml:space="preserve">AV. SALVADOR / ARISTOTELES </t>
  </si>
  <si>
    <t>1350/1115</t>
  </si>
  <si>
    <t xml:space="preserve">CENTRO COMUNITARIO DE SALUD FAMILIAR </t>
  </si>
  <si>
    <t>103-14</t>
  </si>
  <si>
    <t>INMOBILIARIA HAMBURGO DOS LTDA</t>
  </si>
  <si>
    <t>76,296,826-6</t>
  </si>
  <si>
    <t>HABITACIONAL ( 5 PISOS)</t>
  </si>
  <si>
    <t>52-14</t>
  </si>
  <si>
    <t>BARBARA SOTOMAYOR ZENTENO</t>
  </si>
  <si>
    <t>6,772,225-6</t>
  </si>
  <si>
    <t>1205-020</t>
  </si>
  <si>
    <t>EQUIPAMIENTO, CAFÉ, SALA DE VENTAS</t>
  </si>
  <si>
    <t>169-14</t>
  </si>
  <si>
    <t xml:space="preserve">VICTOR RENE RODRIGUEZ HENRIQUEZ </t>
  </si>
  <si>
    <t>6,341,673-8</t>
  </si>
  <si>
    <t xml:space="preserve">SUCRE </t>
  </si>
  <si>
    <t>LOCALES COMERCIALES Y OFICINAS</t>
  </si>
  <si>
    <t>249-15</t>
  </si>
  <si>
    <t>4,461,798-6</t>
  </si>
  <si>
    <t>763-28</t>
  </si>
  <si>
    <t>173-15</t>
  </si>
  <si>
    <t>SUPERMERCADO, LOCALES COMERCIALES Y OFICINAS</t>
  </si>
  <si>
    <t>138-14</t>
  </si>
  <si>
    <t>2401 LOCAL 18</t>
  </si>
  <si>
    <t xml:space="preserve">LOCAL COMERCIAL </t>
  </si>
  <si>
    <t>416-15</t>
  </si>
  <si>
    <t>2401 LOCAL 15</t>
  </si>
  <si>
    <t xml:space="preserve">CENTRO DIAGNOSTICO- LABORATORIO CLINICO </t>
  </si>
  <si>
    <t>446-15</t>
  </si>
  <si>
    <t>INMOBILIARIA VALPARAISO DOS LTDA</t>
  </si>
  <si>
    <t>76,273,144-4</t>
  </si>
  <si>
    <t>4262-03/04/05</t>
  </si>
  <si>
    <t>124-13</t>
  </si>
  <si>
    <t>INVERSIONES BRUSELAS LTDA</t>
  </si>
  <si>
    <t>76,008,213-9</t>
  </si>
  <si>
    <t>10 DE JULIO (AV IRARRAZAVAL)</t>
  </si>
  <si>
    <t>058-060</t>
  </si>
  <si>
    <t>960-007</t>
  </si>
  <si>
    <t>160-98</t>
  </si>
  <si>
    <t>RAUL VARGAS MUÑOZ</t>
  </si>
  <si>
    <t>5414-014</t>
  </si>
  <si>
    <t>ASESORIAS E INVERSIONES ARBEC LTDA.</t>
  </si>
  <si>
    <t>043-027</t>
  </si>
  <si>
    <t>319 / 0 / 0 / 381</t>
  </si>
  <si>
    <t>PENTAVIDA CIA. DE SEGUROS DE VIDA S.A.</t>
  </si>
  <si>
    <t>980 (LOTE A)</t>
  </si>
  <si>
    <t>980 (LOTE B)</t>
  </si>
  <si>
    <t>60 / 0 / 0/ 138</t>
  </si>
  <si>
    <t xml:space="preserve">GENERAL JOSE ARTIAGAS / HERNAN CORTES </t>
  </si>
  <si>
    <t>2949-2969 /3018 B -3020-3032</t>
  </si>
  <si>
    <t>1235-025/026/068/069/070</t>
  </si>
  <si>
    <t>139 / 0 / 0 / 160</t>
  </si>
  <si>
    <t>INVERSIONES Y ASESORIAS SANTA BERNARDITA LTDA</t>
  </si>
  <si>
    <t>2658-2662</t>
  </si>
  <si>
    <t>5129-044/045</t>
  </si>
  <si>
    <t>119 / 0 / 0 / 138</t>
  </si>
  <si>
    <t>OVA DESARROLLOS S.A.</t>
  </si>
  <si>
    <t>ARCHIPLAN S.A./IGNACIO HERNANDEZ MASSES /MATIAS BALLACEY MOLINA</t>
  </si>
  <si>
    <t>130 / 0 / 0 / 152</t>
  </si>
  <si>
    <t xml:space="preserve">INMOBILIARIA LAS PATAGUAS </t>
  </si>
  <si>
    <t>MJD ARQUITECTOS LTDA /FRANCISCO DANUS GALLEGOS</t>
  </si>
  <si>
    <t xml:space="preserve">PUCARA / NATALIO STEIN </t>
  </si>
  <si>
    <t>4876-4886-4892 / 4897-4899-4903</t>
  </si>
  <si>
    <t>1562-010/011/012/024/025/026</t>
  </si>
  <si>
    <t>63 / 0 / 0 / 99</t>
  </si>
  <si>
    <t>INMOBILIARIA NUCLEO MACKENNA S.A.</t>
  </si>
  <si>
    <t>MIGUEL ALEMPARTE LYON</t>
  </si>
  <si>
    <t xml:space="preserve">CLORINDA WILSHAW / HERIBERTO COVARRUBIAS </t>
  </si>
  <si>
    <t>240-258-270 / 243-257</t>
  </si>
  <si>
    <t>469-005-006-018-019-020</t>
  </si>
  <si>
    <t>322 / 2 / 0 / 384</t>
  </si>
  <si>
    <t xml:space="preserve">INMOBILIARIA LAS PATAGUAS LTDA </t>
  </si>
  <si>
    <t>MDJ ARQUITECTOS LTDA /FRANCISCO DANUS GALLEGOS</t>
  </si>
  <si>
    <t>656-660</t>
  </si>
  <si>
    <t>938-016/017</t>
  </si>
  <si>
    <t>83 / 0 / 0 / 101</t>
  </si>
  <si>
    <t>INMOBILIARIA SANTIAGO PONIENTE S.A.</t>
  </si>
  <si>
    <t>ALESSANDRO PAOLO OPPICI ESCUTI</t>
  </si>
  <si>
    <t xml:space="preserve">SUAREZ MUJICA </t>
  </si>
  <si>
    <t>2909-2915-2931-2947</t>
  </si>
  <si>
    <t>5632-046/047/048/049</t>
  </si>
  <si>
    <t>VIVIENDA Y 1 LOCAL COMERCIAL</t>
  </si>
  <si>
    <t>31 / 1 / 0 / 40</t>
  </si>
  <si>
    <t>SOCIEDAD DE INVERSIONES E INMOBILIARIA CANTAUCO LTDA</t>
  </si>
  <si>
    <t>TM4 ARQUITECTOS LTDA / NORMA RIVEROS MONSALVE</t>
  </si>
  <si>
    <t xml:space="preserve">AV. DUBLE ALMEYDA </t>
  </si>
  <si>
    <t>49 / 0 / 0 / 65</t>
  </si>
  <si>
    <t>PAULA MARDONES CORREA / GERHARD VON BORRIES HARMS / ESTHER CACERES CHACON</t>
  </si>
  <si>
    <t xml:space="preserve">LA VERBENA / HAMBURGO </t>
  </si>
  <si>
    <t>5033 /1664-1648</t>
  </si>
  <si>
    <t>ELIANA CHUAQUI NUMAN Y OTROS</t>
  </si>
  <si>
    <t>3401 - DP 33</t>
  </si>
  <si>
    <t>027-047</t>
  </si>
  <si>
    <t>FUNDACION EDUCACIONAL Y CULTURAL LA FUENTE</t>
  </si>
  <si>
    <t>65.005.530-6</t>
  </si>
  <si>
    <t>5432-019</t>
  </si>
  <si>
    <t>225-2014</t>
  </si>
  <si>
    <t>COMERCIAL PAZOS HNOS. S.A.</t>
  </si>
  <si>
    <t>87,682,000-5</t>
  </si>
  <si>
    <t>5409-001</t>
  </si>
  <si>
    <t>135-13</t>
  </si>
  <si>
    <t>CLAUDIO OLEA LEON</t>
  </si>
  <si>
    <t>5,582,531-9</t>
  </si>
  <si>
    <t>1409-004</t>
  </si>
  <si>
    <t>154-98</t>
  </si>
  <si>
    <t>32-14</t>
  </si>
  <si>
    <t>76,180,039-6</t>
  </si>
  <si>
    <t>132-13</t>
  </si>
  <si>
    <t>MP 286-14</t>
  </si>
  <si>
    <t>COMITÉ DE VIVIENDAS CNT VILLA CANADA</t>
  </si>
  <si>
    <t>65,046,791-4</t>
  </si>
  <si>
    <t>LO ENCALADA / DR. GUILLERMO MANN</t>
  </si>
  <si>
    <t>1961 AL 2051 / 768-A-B-C-D-E</t>
  </si>
  <si>
    <t>6408-165 AL 304</t>
  </si>
  <si>
    <t>38-2012</t>
  </si>
  <si>
    <t>65,062,987-6</t>
  </si>
  <si>
    <t>VIA SIETE / LOS JAZMINES</t>
  </si>
  <si>
    <t>1130 / 1621</t>
  </si>
  <si>
    <t>1508-011 / 1509-011</t>
  </si>
  <si>
    <t>39-2012</t>
  </si>
  <si>
    <t>EUROCORP S.A.</t>
  </si>
  <si>
    <t>76,001,653-5</t>
  </si>
  <si>
    <t>5639-446</t>
  </si>
  <si>
    <t>28-2012</t>
  </si>
  <si>
    <t>MP 69-14</t>
  </si>
  <si>
    <t>INVERSIONES EL CUSCO</t>
  </si>
  <si>
    <t>96,752,470-0</t>
  </si>
  <si>
    <t>750-001</t>
  </si>
  <si>
    <t>ALEJANDRO ALVARADO NUÑEZ</t>
  </si>
  <si>
    <t>11,162,942-0</t>
  </si>
  <si>
    <t>2221 LC 2</t>
  </si>
  <si>
    <t>12-006</t>
  </si>
  <si>
    <t>INMOBILIARIA H Y G</t>
  </si>
  <si>
    <t>76,279,889-1</t>
  </si>
  <si>
    <t>GIRARDI</t>
  </si>
  <si>
    <t>1206-005</t>
  </si>
  <si>
    <t>316-2014</t>
  </si>
  <si>
    <t>CONGREGACION MISIONEROS DE LA PRECIOSA SANGRE</t>
  </si>
  <si>
    <t>70,002,220-K</t>
  </si>
  <si>
    <t>DIAGONAL SUAREZ MUJICA</t>
  </si>
  <si>
    <t>5729-001</t>
  </si>
  <si>
    <t>AMP 1-2012</t>
  </si>
  <si>
    <t>AUTOMOTORA PEDRO DE VALDIVIA</t>
  </si>
  <si>
    <t>76,245,750-4</t>
  </si>
  <si>
    <t>AMP 122-14</t>
  </si>
  <si>
    <t>MP 330-14</t>
  </si>
  <si>
    <t>76,245,898-5</t>
  </si>
  <si>
    <t>2758-002/003/004/005/006/015/016</t>
  </si>
  <si>
    <t>MP 51-15</t>
  </si>
  <si>
    <t>MP 66-12</t>
  </si>
  <si>
    <t>MP 38-15</t>
  </si>
  <si>
    <t>SOCIEDAD DE INVERSIONES METROPOLI LTDA.</t>
  </si>
  <si>
    <t>76,039,338-K</t>
  </si>
  <si>
    <t>2856-026</t>
  </si>
  <si>
    <t>EQUIP. EDUCACION - JARDIN INFANTIL - SALA CUNA</t>
  </si>
  <si>
    <t>231-2012</t>
  </si>
  <si>
    <t>1132-1166 LC 2045</t>
  </si>
  <si>
    <t>37-2015</t>
  </si>
  <si>
    <t xml:space="preserve">PAMELA CAMPOS O. / CARMEN ORELLANA </t>
  </si>
  <si>
    <t>13,550,887-K</t>
  </si>
  <si>
    <t>5269-225</t>
  </si>
  <si>
    <t>10-2014</t>
  </si>
  <si>
    <t>13,924,980-1</t>
  </si>
  <si>
    <t>41-2008</t>
  </si>
  <si>
    <t>MP 94-2012</t>
  </si>
  <si>
    <t>MP 12-2015</t>
  </si>
  <si>
    <t>REMODELACION DE FACHADA</t>
  </si>
  <si>
    <t>163-2013</t>
  </si>
  <si>
    <t>3901-068</t>
  </si>
  <si>
    <t>161-2013</t>
  </si>
  <si>
    <t>76,258,308-9</t>
  </si>
  <si>
    <t>3066-007 AL 014/021/022/023</t>
  </si>
  <si>
    <t>76-2013</t>
  </si>
  <si>
    <t>MP 259-2014</t>
  </si>
  <si>
    <t>VICTOR ABUD - RICARDO ABUD - ELIAN ABUD</t>
  </si>
  <si>
    <t>6,611,304-3</t>
  </si>
  <si>
    <t>CAMPO DE DEPORTES</t>
  </si>
  <si>
    <t>3920-029</t>
  </si>
  <si>
    <t>153-2014</t>
  </si>
  <si>
    <t>VICTOR SILVA HIDALGO</t>
  </si>
  <si>
    <t>14,178,548-6</t>
  </si>
  <si>
    <t>VIA TRECE</t>
  </si>
  <si>
    <t>6406-040</t>
  </si>
  <si>
    <t>108-2013</t>
  </si>
  <si>
    <t>INVERSIONES INCERA LTDA.</t>
  </si>
  <si>
    <t>76,171,171-7</t>
  </si>
  <si>
    <t>3905-049</t>
  </si>
  <si>
    <t>76,009,174-K</t>
  </si>
  <si>
    <t>60-2015</t>
  </si>
  <si>
    <t>11-2015</t>
  </si>
  <si>
    <t>CECILIA ALLIENDE STANDEN</t>
  </si>
  <si>
    <t>6,360,861-0</t>
  </si>
  <si>
    <t>650-017</t>
  </si>
  <si>
    <t>136-2013</t>
  </si>
  <si>
    <t>JARUFE Y JARUFE HNOS. LTDA.</t>
  </si>
  <si>
    <t>78,341,740-5</t>
  </si>
  <si>
    <t>3352 LC 2</t>
  </si>
  <si>
    <t>29-001 AL 14/027/028/029</t>
  </si>
  <si>
    <t>7-2015</t>
  </si>
  <si>
    <t>10,030,727-8</t>
  </si>
  <si>
    <t>103-2015</t>
  </si>
  <si>
    <t>ORIANA ISABEL GONZALEZ KUKULIS</t>
  </si>
  <si>
    <t>6,919,589-K</t>
  </si>
  <si>
    <t>850-015</t>
  </si>
  <si>
    <t>PISCINA PARTICULAR</t>
  </si>
  <si>
    <t>58-2002</t>
  </si>
  <si>
    <t>MARCELO CATALAN GOLOTT</t>
  </si>
  <si>
    <t>14,118,749-K</t>
  </si>
  <si>
    <t>5269-083</t>
  </si>
  <si>
    <t>200-2013</t>
  </si>
  <si>
    <t>19 DE ABRIL</t>
  </si>
  <si>
    <t>EQUIP. COMERCIAL - ESTACIONAMIENTOS</t>
  </si>
  <si>
    <t>114-2009</t>
  </si>
  <si>
    <t>MP 40-2011</t>
  </si>
  <si>
    <t>5,263,819-4</t>
  </si>
  <si>
    <t>2815 OF 214-B</t>
  </si>
  <si>
    <t>3932-621</t>
  </si>
  <si>
    <t>42-2015</t>
  </si>
  <si>
    <t>8,756,148-8</t>
  </si>
  <si>
    <t>VIVIENDA - EQUIP. CULTURAL - TALLERES INFANTILES</t>
  </si>
  <si>
    <t>AMP 20-2014</t>
  </si>
  <si>
    <t>MP 58-2015</t>
  </si>
  <si>
    <t>SERGIO LEDEZMA REY</t>
  </si>
  <si>
    <t>6,242,389-7</t>
  </si>
  <si>
    <t>2829-020</t>
  </si>
  <si>
    <t>288-2014</t>
  </si>
  <si>
    <t>RODOLFO PEREZ ESPINOZA</t>
  </si>
  <si>
    <t>10,157,284-6</t>
  </si>
  <si>
    <t>5632-015</t>
  </si>
  <si>
    <t>174-2014</t>
  </si>
  <si>
    <t>GESTION MARKETING Y AUTOMOTRIZ ESTARTEGICA Y CIA. LTDA.</t>
  </si>
  <si>
    <t>76,122,320-8</t>
  </si>
  <si>
    <t>111-2015</t>
  </si>
  <si>
    <t>14,118,645-0</t>
  </si>
  <si>
    <t>98-2015</t>
  </si>
  <si>
    <t>MARIA FELICITA SILLANO MONGUELLI</t>
  </si>
  <si>
    <t>6,240,958-4</t>
  </si>
  <si>
    <t>156-004</t>
  </si>
  <si>
    <t>20-2015</t>
  </si>
  <si>
    <t>96,681,710-0</t>
  </si>
  <si>
    <t>3932-001</t>
  </si>
  <si>
    <t>24-2015</t>
  </si>
  <si>
    <t>A Y A INMOBILIARIA S.A. / INMOBILIARIA IRARRAZAVAL S.A.</t>
  </si>
  <si>
    <t>96,698,829-0</t>
  </si>
  <si>
    <t>29-037</t>
  </si>
  <si>
    <t>57-2013</t>
  </si>
  <si>
    <t>55-2015</t>
  </si>
  <si>
    <t>CONSULTORA MVG LTDA.</t>
  </si>
  <si>
    <t>77,279,180-1</t>
  </si>
  <si>
    <t>2856-007</t>
  </si>
  <si>
    <t>AMP 31-2005</t>
  </si>
  <si>
    <t>MP 57-2012</t>
  </si>
  <si>
    <t>ULISES NILO GATICA</t>
  </si>
  <si>
    <t>7,254,358-0</t>
  </si>
  <si>
    <t>1206-014</t>
  </si>
  <si>
    <t>VIVIENDA - EQUIP. SERVICIOS - ESTUDIO FOTOGRAFICO</t>
  </si>
  <si>
    <t>101-2013</t>
  </si>
  <si>
    <t>76,239,389-1</t>
  </si>
  <si>
    <t>1915 LC 2-3-4 / 32</t>
  </si>
  <si>
    <t>EQUIP. SERVICIOS - OFICINAS - EQUIP. COMERCIAL</t>
  </si>
  <si>
    <t>MP 62-2015</t>
  </si>
  <si>
    <t>332 /2 /0</t>
  </si>
  <si>
    <t>INMOBILIARIA LOS ALGARROBOS LTDA</t>
  </si>
  <si>
    <t>938-16/17</t>
  </si>
  <si>
    <t>N° NULO</t>
  </si>
  <si>
    <t xml:space="preserve">IRARRAZAVAL </t>
  </si>
  <si>
    <t>GRECIA / SANTA EMA / SAN EUGENIO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</si>
</sst>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"/>
    <numFmt numFmtId="203" formatCode="#,##0.00;[Red]#,##0.00"/>
    <numFmt numFmtId="204" formatCode="[$-340A]dddd\,\ dd&quot; de &quot;mmmm&quot; de &quot;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_);\(#,##0.0\)"/>
    <numFmt numFmtId="211" formatCode="General_)"/>
    <numFmt numFmtId="212" formatCode="d/m/yy"/>
    <numFmt numFmtId="213" formatCode="#,##0.000"/>
    <numFmt numFmtId="214" formatCode="mmm/yyyy"/>
    <numFmt numFmtId="215" formatCode="dd/mm/yyyy;@"/>
    <numFmt numFmtId="216" formatCode="[$-340A]hh:mm:ss\ \a\.m\./\p\.m\."/>
    <numFmt numFmtId="217" formatCode="d/m/yyyy"/>
    <numFmt numFmtId="218" formatCode="###"/>
    <numFmt numFmtId="219" formatCode="000"/>
    <numFmt numFmtId="220" formatCode="[$-C0A]dddd\,\ dd&quot; de &quot;mmmm&quot; de &quot;yyyy"/>
    <numFmt numFmtId="221" formatCode="mmm\-yyyy"/>
    <numFmt numFmtId="222" formatCode="#,##0_ ;\-#,##0\ "/>
    <numFmt numFmtId="223" formatCode="#,##0.00_ ;\-#,##0.00\ 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asia"/>
      <family val="0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0" fontId="1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22" borderId="0" applyNumberFormat="0" applyBorder="0" applyAlignment="0" applyProtection="0"/>
    <xf numFmtId="0" fontId="21" fillId="3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2" fillId="27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16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7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4" fillId="38" borderId="0" applyNumberFormat="0" applyBorder="0" applyAlignment="0" applyProtection="0"/>
    <xf numFmtId="0" fontId="0" fillId="37" borderId="4" applyNumberFormat="0" applyFont="0" applyAlignment="0" applyProtection="0"/>
    <xf numFmtId="9" fontId="0" fillId="0" borderId="0" applyFont="0" applyFill="0" applyBorder="0" applyAlignment="0" applyProtection="0"/>
    <xf numFmtId="0" fontId="17" fillId="21" borderId="5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524">
    <xf numFmtId="0" fontId="0" fillId="0" borderId="0" xfId="0" applyAlignment="1">
      <alignment/>
    </xf>
    <xf numFmtId="0" fontId="0" fillId="0" borderId="0" xfId="0" applyFont="1" applyAlignment="1">
      <alignment/>
    </xf>
    <xf numFmtId="199" fontId="0" fillId="0" borderId="10" xfId="70" applyFont="1" applyBorder="1" applyAlignment="1" applyProtection="1">
      <alignment horizontal="center"/>
      <protection/>
    </xf>
    <xf numFmtId="14" fontId="0" fillId="0" borderId="10" xfId="70" applyNumberFormat="1" applyFont="1" applyBorder="1" applyAlignment="1">
      <alignment horizontal="center"/>
    </xf>
    <xf numFmtId="4" fontId="0" fillId="0" borderId="10" xfId="70" applyNumberFormat="1" applyFont="1" applyBorder="1" applyAlignment="1" applyProtection="1">
      <alignment horizontal="right"/>
      <protection/>
    </xf>
    <xf numFmtId="199" fontId="0" fillId="0" borderId="10" xfId="70" applyFont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199" fontId="0" fillId="0" borderId="10" xfId="70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199" fontId="0" fillId="0" borderId="11" xfId="70" applyFont="1" applyBorder="1" applyAlignment="1" applyProtection="1">
      <alignment horizontal="center"/>
      <protection/>
    </xf>
    <xf numFmtId="14" fontId="0" fillId="0" borderId="11" xfId="70" applyNumberFormat="1" applyFont="1" applyBorder="1" applyAlignment="1">
      <alignment horizontal="center"/>
    </xf>
    <xf numFmtId="4" fontId="0" fillId="0" borderId="11" xfId="70" applyNumberFormat="1" applyFont="1" applyBorder="1" applyAlignment="1" applyProtection="1">
      <alignment horizontal="right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Continuous"/>
      <protection/>
    </xf>
    <xf numFmtId="3" fontId="1" fillId="0" borderId="15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99" fontId="1" fillId="0" borderId="11" xfId="70" applyFont="1" applyBorder="1" applyAlignment="1" applyProtection="1">
      <alignment horizontal="center"/>
      <protection/>
    </xf>
    <xf numFmtId="199" fontId="1" fillId="0" borderId="11" xfId="70" applyFont="1" applyBorder="1" applyAlignment="1">
      <alignment horizontal="center"/>
    </xf>
    <xf numFmtId="4" fontId="1" fillId="0" borderId="11" xfId="70" applyNumberFormat="1" applyFont="1" applyBorder="1" applyAlignment="1" applyProtection="1">
      <alignment horizontal="center"/>
      <protection/>
    </xf>
    <xf numFmtId="4" fontId="1" fillId="0" borderId="16" xfId="70" applyNumberFormat="1" applyFont="1" applyBorder="1" applyAlignment="1" applyProtection="1">
      <alignment horizontal="center"/>
      <protection/>
    </xf>
    <xf numFmtId="3" fontId="1" fillId="0" borderId="14" xfId="70" applyNumberFormat="1" applyFont="1" applyBorder="1" applyAlignment="1" applyProtection="1">
      <alignment horizontal="center"/>
      <protection/>
    </xf>
    <xf numFmtId="3" fontId="1" fillId="0" borderId="15" xfId="70" applyNumberFormat="1" applyFont="1" applyBorder="1" applyAlignment="1" applyProtection="1">
      <alignment horizontal="center"/>
      <protection/>
    </xf>
    <xf numFmtId="199" fontId="1" fillId="0" borderId="11" xfId="70" applyFont="1" applyBorder="1" applyAlignment="1" applyProtection="1">
      <alignment horizontal="right"/>
      <protection/>
    </xf>
    <xf numFmtId="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6" xfId="70" applyNumberFormat="1" applyFont="1" applyBorder="1" applyAlignment="1" applyProtection="1">
      <alignment horizontal="right"/>
      <protection/>
    </xf>
    <xf numFmtId="9" fontId="0" fillId="0" borderId="11" xfId="0" applyNumberFormat="1" applyFont="1" applyBorder="1" applyAlignment="1">
      <alignment horizontal="right"/>
    </xf>
    <xf numFmtId="4" fontId="0" fillId="0" borderId="14" xfId="70" applyNumberFormat="1" applyFont="1" applyBorder="1" applyAlignment="1" applyProtection="1">
      <alignment horizontal="right"/>
      <protection/>
    </xf>
    <xf numFmtId="4" fontId="0" fillId="0" borderId="15" xfId="7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99" fontId="1" fillId="0" borderId="10" xfId="70" applyFont="1" applyBorder="1" applyAlignment="1" applyProtection="1">
      <alignment horizontal="center"/>
      <protection/>
    </xf>
    <xf numFmtId="219" fontId="1" fillId="0" borderId="12" xfId="0" applyNumberFormat="1" applyFont="1" applyBorder="1" applyAlignment="1" applyProtection="1">
      <alignment horizontal="center"/>
      <protection/>
    </xf>
    <xf numFmtId="219" fontId="1" fillId="0" borderId="11" xfId="70" applyNumberFormat="1" applyFont="1" applyBorder="1" applyAlignment="1" applyProtection="1">
      <alignment horizontal="center"/>
      <protection/>
    </xf>
    <xf numFmtId="219" fontId="0" fillId="0" borderId="11" xfId="70" applyNumberFormat="1" applyFont="1" applyBorder="1" applyAlignment="1" applyProtection="1">
      <alignment horizontal="center"/>
      <protection/>
    </xf>
    <xf numFmtId="219" fontId="0" fillId="0" borderId="10" xfId="70" applyNumberFormat="1" applyFont="1" applyBorder="1" applyAlignment="1" applyProtection="1">
      <alignment horizontal="center"/>
      <protection/>
    </xf>
    <xf numFmtId="219" fontId="0" fillId="0" borderId="0" xfId="0" applyNumberFormat="1" applyFont="1" applyAlignment="1">
      <alignment/>
    </xf>
    <xf numFmtId="4" fontId="1" fillId="0" borderId="14" xfId="70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Continuous"/>
    </xf>
    <xf numFmtId="219" fontId="1" fillId="0" borderId="10" xfId="0" applyNumberFormat="1" applyFont="1" applyBorder="1" applyAlignment="1" applyProtection="1">
      <alignment horizontal="center"/>
      <protection/>
    </xf>
    <xf numFmtId="219" fontId="0" fillId="0" borderId="10" xfId="0" applyNumberFormat="1" applyFont="1" applyBorder="1" applyAlignment="1" applyProtection="1">
      <alignment horizontal="center"/>
      <protection/>
    </xf>
    <xf numFmtId="219" fontId="1" fillId="0" borderId="10" xfId="0" applyNumberFormat="1" applyFont="1" applyBorder="1" applyAlignment="1">
      <alignment horizontal="center" vertical="center"/>
    </xf>
    <xf numFmtId="219" fontId="0" fillId="0" borderId="10" xfId="0" applyNumberFormat="1" applyFont="1" applyBorder="1" applyAlignment="1">
      <alignment horizontal="center"/>
    </xf>
    <xf numFmtId="219" fontId="0" fillId="0" borderId="0" xfId="0" applyNumberFormat="1" applyAlignment="1">
      <alignment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1" xfId="70" applyNumberFormat="1" applyFont="1" applyBorder="1" applyAlignment="1" applyProtection="1">
      <alignment horizontal="center"/>
      <protection/>
    </xf>
    <xf numFmtId="1" fontId="0" fillId="0" borderId="10" xfId="70" applyNumberFormat="1" applyFont="1" applyBorder="1" applyAlignment="1" applyProtection="1">
      <alignment horizontal="center"/>
      <protection/>
    </xf>
    <xf numFmtId="1" fontId="0" fillId="0" borderId="11" xfId="7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9" fontId="0" fillId="0" borderId="10" xfId="0" applyNumberFormat="1" applyFont="1" applyBorder="1" applyAlignment="1">
      <alignment horizontal="center" vertical="center"/>
    </xf>
    <xf numFmtId="219" fontId="0" fillId="0" borderId="11" xfId="0" applyNumberFormat="1" applyFont="1" applyBorder="1" applyAlignment="1">
      <alignment horizontal="center"/>
    </xf>
    <xf numFmtId="219" fontId="0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7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1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219" fontId="1" fillId="0" borderId="17" xfId="70" applyNumberFormat="1" applyFont="1" applyBorder="1" applyAlignment="1" applyProtection="1">
      <alignment horizontal="center"/>
      <protection/>
    </xf>
    <xf numFmtId="199" fontId="1" fillId="0" borderId="17" xfId="70" applyFont="1" applyBorder="1" applyAlignment="1" applyProtection="1">
      <alignment horizontal="center"/>
      <protection/>
    </xf>
    <xf numFmtId="199" fontId="1" fillId="0" borderId="17" xfId="70" applyFont="1" applyBorder="1" applyAlignment="1">
      <alignment horizontal="center"/>
    </xf>
    <xf numFmtId="4" fontId="1" fillId="0" borderId="17" xfId="70" applyNumberFormat="1" applyFont="1" applyBorder="1" applyAlignment="1" applyProtection="1">
      <alignment horizontal="center"/>
      <protection/>
    </xf>
    <xf numFmtId="4" fontId="1" fillId="0" borderId="18" xfId="70" applyNumberFormat="1" applyFont="1" applyBorder="1" applyAlignment="1" applyProtection="1">
      <alignment horizontal="center"/>
      <protection/>
    </xf>
    <xf numFmtId="4" fontId="1" fillId="0" borderId="19" xfId="70" applyNumberFormat="1" applyFont="1" applyBorder="1" applyAlignment="1" applyProtection="1">
      <alignment horizontal="center"/>
      <protection/>
    </xf>
    <xf numFmtId="4" fontId="1" fillId="0" borderId="13" xfId="70" applyNumberFormat="1" applyFont="1" applyBorder="1" applyAlignment="1" applyProtection="1">
      <alignment horizontal="center"/>
      <protection/>
    </xf>
    <xf numFmtId="199" fontId="1" fillId="0" borderId="17" xfId="70" applyFont="1" applyBorder="1" applyAlignment="1" applyProtection="1">
      <alignment horizontal="right"/>
      <protection/>
    </xf>
    <xf numFmtId="9" fontId="1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19" fontId="0" fillId="0" borderId="10" xfId="70" applyNumberFormat="1" applyFont="1" applyBorder="1" applyAlignment="1" applyProtection="1">
      <alignment horizontal="center" vertical="center"/>
      <protection/>
    </xf>
    <xf numFmtId="199" fontId="0" fillId="0" borderId="10" xfId="70" applyFont="1" applyBorder="1" applyAlignment="1" applyProtection="1">
      <alignment horizontal="center" vertical="center"/>
      <protection/>
    </xf>
    <xf numFmtId="14" fontId="0" fillId="0" borderId="10" xfId="70" applyNumberFormat="1" applyFont="1" applyBorder="1" applyAlignment="1">
      <alignment horizontal="center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99" fontId="0" fillId="0" borderId="10" xfId="70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99" fontId="0" fillId="0" borderId="10" xfId="70" applyFont="1" applyBorder="1" applyAlignment="1" applyProtection="1">
      <alignment horizontal="left" vertical="center"/>
      <protection/>
    </xf>
    <xf numFmtId="219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219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19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7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right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19" fontId="0" fillId="0" borderId="10" xfId="70" applyNumberFormat="1" applyFont="1" applyFill="1" applyBorder="1" applyAlignment="1" applyProtection="1">
      <alignment horizontal="center"/>
      <protection/>
    </xf>
    <xf numFmtId="14" fontId="0" fillId="0" borderId="10" xfId="70" applyNumberFormat="1" applyFont="1" applyFill="1" applyBorder="1" applyAlignment="1">
      <alignment horizontal="center" vertical="center"/>
    </xf>
    <xf numFmtId="4" fontId="0" fillId="0" borderId="10" xfId="70" applyNumberFormat="1" applyFont="1" applyFill="1" applyBorder="1" applyAlignment="1" applyProtection="1">
      <alignment horizontal="right" vertical="center"/>
      <protection/>
    </xf>
    <xf numFmtId="199" fontId="0" fillId="0" borderId="10" xfId="70" applyFont="1" applyFill="1" applyBorder="1" applyAlignment="1" applyProtection="1">
      <alignment horizontal="center"/>
      <protection/>
    </xf>
    <xf numFmtId="0" fontId="0" fillId="0" borderId="10" xfId="7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4" fontId="0" fillId="0" borderId="10" xfId="70" applyNumberFormat="1" applyFont="1" applyFill="1" applyBorder="1" applyAlignment="1">
      <alignment horizontal="center"/>
    </xf>
    <xf numFmtId="0" fontId="0" fillId="0" borderId="10" xfId="70" applyNumberFormat="1" applyFont="1" applyBorder="1" applyAlignment="1">
      <alignment horizontal="center"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1" xfId="7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1" xfId="7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49" fontId="1" fillId="0" borderId="11" xfId="70" applyNumberFormat="1" applyFont="1" applyBorder="1" applyAlignment="1" applyProtection="1">
      <alignment horizontal="center"/>
      <protection/>
    </xf>
    <xf numFmtId="0" fontId="0" fillId="39" borderId="10" xfId="0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39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right"/>
    </xf>
    <xf numFmtId="199" fontId="1" fillId="0" borderId="11" xfId="70" applyFont="1" applyBorder="1" applyAlignment="1">
      <alignment horizontal="right"/>
    </xf>
    <xf numFmtId="14" fontId="0" fillId="0" borderId="10" xfId="70" applyNumberFormat="1" applyFont="1" applyBorder="1" applyAlignment="1">
      <alignment horizontal="right"/>
    </xf>
    <xf numFmtId="14" fontId="0" fillId="0" borderId="11" xfId="7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4" fontId="0" fillId="0" borderId="10" xfId="69" applyNumberFormat="1" applyFont="1" applyBorder="1" applyAlignment="1" applyProtection="1">
      <alignment horizontal="right"/>
      <protection/>
    </xf>
    <xf numFmtId="0" fontId="0" fillId="0" borderId="10" xfId="7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99" fontId="0" fillId="0" borderId="10" xfId="70" applyFont="1" applyBorder="1" applyAlignment="1" applyProtection="1">
      <alignment horizontal="center"/>
      <protection/>
    </xf>
    <xf numFmtId="0" fontId="0" fillId="0" borderId="10" xfId="70" applyNumberFormat="1" applyFont="1" applyBorder="1" applyAlignment="1">
      <alignment horizontal="left"/>
    </xf>
    <xf numFmtId="0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/>
      <protection/>
    </xf>
    <xf numFmtId="49" fontId="0" fillId="0" borderId="10" xfId="70" applyNumberFormat="1" applyFont="1" applyBorder="1" applyAlignment="1" applyProtection="1">
      <alignment horizontal="center" vertical="center"/>
      <protection/>
    </xf>
    <xf numFmtId="199" fontId="0" fillId="0" borderId="10" xfId="70" applyFont="1" applyBorder="1" applyAlignment="1" applyProtection="1">
      <alignment horizontal="center" vertical="center"/>
      <protection/>
    </xf>
    <xf numFmtId="49" fontId="0" fillId="0" borderId="10" xfId="70" applyNumberFormat="1" applyFont="1" applyBorder="1" applyAlignment="1">
      <alignment horizontal="left" vertical="center"/>
    </xf>
    <xf numFmtId="49" fontId="0" fillId="0" borderId="10" xfId="70" applyNumberFormat="1" applyFont="1" applyBorder="1" applyAlignment="1" applyProtection="1">
      <alignment horizontal="left" vertical="center"/>
      <protection/>
    </xf>
    <xf numFmtId="49" fontId="0" fillId="0" borderId="10" xfId="70" applyNumberFormat="1" applyFont="1" applyBorder="1" applyAlignment="1" applyProtection="1">
      <alignment horizontal="left"/>
      <protection/>
    </xf>
    <xf numFmtId="0" fontId="0" fillId="0" borderId="10" xfId="70" applyNumberFormat="1" applyFont="1" applyBorder="1" applyAlignment="1" applyProtection="1">
      <alignment horizontal="right" vertical="center"/>
      <protection/>
    </xf>
    <xf numFmtId="49" fontId="0" fillId="0" borderId="11" xfId="70" applyNumberFormat="1" applyFont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 horizontal="left"/>
    </xf>
    <xf numFmtId="49" fontId="0" fillId="0" borderId="11" xfId="70" applyNumberFormat="1" applyFont="1" applyBorder="1" applyAlignment="1" applyProtection="1">
      <alignment horizontal="left"/>
      <protection/>
    </xf>
    <xf numFmtId="0" fontId="0" fillId="0" borderId="11" xfId="70" applyNumberFormat="1" applyFont="1" applyBorder="1" applyAlignment="1" applyProtection="1">
      <alignment horizontal="right"/>
      <protection/>
    </xf>
    <xf numFmtId="49" fontId="0" fillId="0" borderId="11" xfId="7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 horizontal="right"/>
    </xf>
    <xf numFmtId="199" fontId="0" fillId="0" borderId="10" xfId="70" applyFont="1" applyBorder="1" applyAlignment="1" applyProtection="1">
      <alignment horizontal="left"/>
      <protection/>
    </xf>
    <xf numFmtId="199" fontId="0" fillId="0" borderId="10" xfId="70" applyFont="1" applyFill="1" applyBorder="1" applyAlignment="1">
      <alignment horizontal="left"/>
    </xf>
    <xf numFmtId="49" fontId="0" fillId="0" borderId="10" xfId="70" applyNumberFormat="1" applyFont="1" applyBorder="1" applyAlignment="1" applyProtection="1">
      <alignment horizontal="center"/>
      <protection/>
    </xf>
    <xf numFmtId="49" fontId="0" fillId="0" borderId="10" xfId="70" applyNumberFormat="1" applyFont="1" applyBorder="1" applyAlignment="1">
      <alignment horizontal="left"/>
    </xf>
    <xf numFmtId="199" fontId="0" fillId="0" borderId="10" xfId="70" applyFon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14" fontId="0" fillId="0" borderId="10" xfId="70" applyNumberFormat="1" applyFont="1" applyBorder="1" applyAlignment="1">
      <alignment horizontal="center"/>
    </xf>
    <xf numFmtId="199" fontId="0" fillId="0" borderId="10" xfId="70" applyFont="1" applyBorder="1" applyAlignment="1">
      <alignment horizontal="left" vertical="center"/>
    </xf>
    <xf numFmtId="4" fontId="0" fillId="0" borderId="10" xfId="70" applyNumberFormat="1" applyFont="1" applyBorder="1" applyAlignment="1" applyProtection="1">
      <alignment horizontal="right" vertical="center"/>
      <protection/>
    </xf>
    <xf numFmtId="199" fontId="0" fillId="0" borderId="11" xfId="70" applyFont="1" applyBorder="1" applyAlignment="1" applyProtection="1">
      <alignment horizontal="center"/>
      <protection/>
    </xf>
    <xf numFmtId="14" fontId="0" fillId="0" borderId="11" xfId="0" applyNumberFormat="1" applyFont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14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9" borderId="1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10" xfId="70" applyNumberFormat="1" applyFont="1" applyBorder="1" applyAlignment="1" applyProtection="1">
      <alignment horizontal="right"/>
      <protection/>
    </xf>
    <xf numFmtId="219" fontId="0" fillId="0" borderId="10" xfId="0" applyNumberFormat="1" applyFont="1" applyBorder="1" applyAlignment="1">
      <alignment horizontal="center"/>
    </xf>
    <xf numFmtId="4" fontId="0" fillId="0" borderId="10" xfId="70" applyNumberFormat="1" applyFont="1" applyBorder="1" applyAlignment="1" applyProtection="1">
      <alignment horizontal="left"/>
      <protection/>
    </xf>
    <xf numFmtId="199" fontId="0" fillId="0" borderId="10" xfId="70" applyFont="1" applyBorder="1" applyAlignment="1">
      <alignment horizontal="right"/>
    </xf>
    <xf numFmtId="199" fontId="0" fillId="0" borderId="10" xfId="70" applyFont="1" applyBorder="1" applyAlignment="1" applyProtection="1">
      <alignment horizontal="right"/>
      <protection/>
    </xf>
    <xf numFmtId="49" fontId="0" fillId="0" borderId="10" xfId="70" applyNumberFormat="1" applyFont="1" applyBorder="1" applyAlignment="1">
      <alignment horizontal="center"/>
    </xf>
    <xf numFmtId="4" fontId="0" fillId="0" borderId="10" xfId="70" applyNumberFormat="1" applyFont="1" applyBorder="1" applyAlignment="1">
      <alignment horizontal="right"/>
    </xf>
    <xf numFmtId="4" fontId="0" fillId="0" borderId="10" xfId="70" applyNumberFormat="1" applyFont="1" applyBorder="1" applyAlignment="1" applyProtection="1">
      <alignment horizontal="right"/>
      <protection/>
    </xf>
    <xf numFmtId="0" fontId="0" fillId="0" borderId="10" xfId="70" applyNumberFormat="1" applyFont="1" applyBorder="1" applyAlignment="1" applyProtection="1">
      <alignment horizontal="center"/>
      <protection/>
    </xf>
    <xf numFmtId="0" fontId="0" fillId="0" borderId="11" xfId="70" applyNumberFormat="1" applyFont="1" applyBorder="1" applyAlignment="1">
      <alignment horizontal="left"/>
    </xf>
    <xf numFmtId="0" fontId="0" fillId="0" borderId="11" xfId="70" applyNumberFormat="1" applyFont="1" applyBorder="1" applyAlignment="1" applyProtection="1">
      <alignment horizontal="left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99" fontId="0" fillId="0" borderId="17" xfId="70" applyFont="1" applyFill="1" applyBorder="1" applyAlignment="1">
      <alignment horizontal="left"/>
    </xf>
    <xf numFmtId="199" fontId="0" fillId="0" borderId="10" xfId="70" applyFont="1" applyFill="1" applyBorder="1" applyAlignment="1" applyProtection="1">
      <alignment horizontal="center"/>
      <protection/>
    </xf>
    <xf numFmtId="49" fontId="0" fillId="0" borderId="10" xfId="70" applyNumberFormat="1" applyFont="1" applyFill="1" applyBorder="1" applyAlignment="1">
      <alignment horizontal="left"/>
    </xf>
    <xf numFmtId="199" fontId="0" fillId="0" borderId="10" xfId="70" applyFont="1" applyFill="1" applyBorder="1" applyAlignment="1" applyProtection="1">
      <alignment horizontal="left"/>
      <protection/>
    </xf>
    <xf numFmtId="0" fontId="0" fillId="0" borderId="10" xfId="70" applyNumberFormat="1" applyFont="1" applyFill="1" applyBorder="1" applyAlignment="1" applyProtection="1">
      <alignment horizontal="center"/>
      <protection/>
    </xf>
    <xf numFmtId="0" fontId="0" fillId="0" borderId="10" xfId="7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/>
      <protection/>
    </xf>
    <xf numFmtId="199" fontId="0" fillId="0" borderId="10" xfId="70" applyFont="1" applyBorder="1" applyAlignment="1" applyProtection="1">
      <alignment horizontal="left" vertical="top"/>
      <protection/>
    </xf>
    <xf numFmtId="16" fontId="0" fillId="0" borderId="10" xfId="70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 applyProtection="1">
      <alignment horizontal="right"/>
      <protection/>
    </xf>
    <xf numFmtId="199" fontId="0" fillId="0" borderId="17" xfId="70" applyFont="1" applyFill="1" applyBorder="1" applyAlignment="1">
      <alignment horizontal="left" vertical="center"/>
    </xf>
    <xf numFmtId="219" fontId="0" fillId="0" borderId="12" xfId="70" applyNumberFormat="1" applyFont="1" applyBorder="1" applyAlignment="1" applyProtection="1">
      <alignment horizontal="center"/>
      <protection/>
    </xf>
    <xf numFmtId="199" fontId="0" fillId="0" borderId="12" xfId="70" applyFont="1" applyBorder="1" applyAlignment="1" applyProtection="1">
      <alignment horizontal="center"/>
      <protection/>
    </xf>
    <xf numFmtId="49" fontId="0" fillId="0" borderId="12" xfId="70" applyNumberFormat="1" applyFont="1" applyBorder="1" applyAlignment="1" applyProtection="1">
      <alignment horizontal="center"/>
      <protection/>
    </xf>
    <xf numFmtId="14" fontId="0" fillId="0" borderId="12" xfId="70" applyNumberFormat="1" applyFont="1" applyBorder="1" applyAlignment="1">
      <alignment horizontal="center"/>
    </xf>
    <xf numFmtId="4" fontId="0" fillId="0" borderId="12" xfId="70" applyNumberFormat="1" applyFont="1" applyBorder="1" applyAlignment="1" applyProtection="1">
      <alignment horizontal="right"/>
      <protection/>
    </xf>
    <xf numFmtId="49" fontId="0" fillId="0" borderId="12" xfId="70" applyNumberFormat="1" applyFont="1" applyBorder="1" applyAlignment="1">
      <alignment horizontal="left"/>
    </xf>
    <xf numFmtId="49" fontId="0" fillId="0" borderId="12" xfId="70" applyNumberFormat="1" applyFont="1" applyBorder="1" applyAlignment="1" applyProtection="1">
      <alignment horizontal="right"/>
      <protection/>
    </xf>
    <xf numFmtId="219" fontId="0" fillId="0" borderId="10" xfId="7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70" applyNumberFormat="1" applyFont="1" applyFill="1" applyBorder="1" applyAlignment="1" applyProtection="1">
      <alignment horizontal="right"/>
      <protection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199" fontId="0" fillId="0" borderId="10" xfId="70" applyFont="1" applyFill="1" applyBorder="1" applyAlignment="1" applyProtection="1">
      <alignment horizontal="center" vertical="center"/>
      <protection/>
    </xf>
    <xf numFmtId="49" fontId="0" fillId="0" borderId="10" xfId="70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70" applyNumberFormat="1" applyFont="1" applyBorder="1" applyAlignment="1" applyProtection="1">
      <alignment horizontal="right" vertical="center"/>
      <protection/>
    </xf>
    <xf numFmtId="49" fontId="0" fillId="0" borderId="12" xfId="70" applyNumberFormat="1" applyFont="1" applyBorder="1" applyAlignment="1" applyProtection="1">
      <alignment horizontal="left"/>
      <protection/>
    </xf>
    <xf numFmtId="4" fontId="0" fillId="0" borderId="11" xfId="70" applyNumberFormat="1" applyFont="1" applyBorder="1" applyAlignment="1">
      <alignment horizontal="right"/>
    </xf>
    <xf numFmtId="1" fontId="0" fillId="0" borderId="11" xfId="70" applyNumberFormat="1" applyFont="1" applyBorder="1" applyAlignment="1" applyProtection="1">
      <alignment horizontal="left"/>
      <protection/>
    </xf>
    <xf numFmtId="49" fontId="1" fillId="0" borderId="17" xfId="70" applyNumberFormat="1" applyFont="1" applyBorder="1" applyAlignment="1" applyProtection="1">
      <alignment horizontal="left"/>
      <protection/>
    </xf>
    <xf numFmtId="49" fontId="0" fillId="0" borderId="10" xfId="70" applyNumberFormat="1" applyFont="1" applyFill="1" applyBorder="1" applyAlignment="1" applyProtection="1">
      <alignment horizontal="left"/>
      <protection/>
    </xf>
    <xf numFmtId="49" fontId="1" fillId="0" borderId="17" xfId="7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21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2" xfId="70" applyNumberFormat="1" applyFont="1" applyBorder="1" applyAlignment="1" applyProtection="1">
      <alignment horizontal="right"/>
      <protection/>
    </xf>
    <xf numFmtId="2" fontId="0" fillId="0" borderId="10" xfId="69" applyNumberFormat="1" applyFont="1" applyBorder="1" applyAlignment="1">
      <alignment/>
    </xf>
    <xf numFmtId="4" fontId="0" fillId="0" borderId="10" xfId="69" applyNumberFormat="1" applyFont="1" applyBorder="1" applyAlignment="1">
      <alignment horizontal="right"/>
    </xf>
    <xf numFmtId="1" fontId="0" fillId="0" borderId="11" xfId="70" applyNumberFormat="1" applyFont="1" applyBorder="1" applyAlignment="1" applyProtection="1">
      <alignment horizontal="center"/>
      <protection/>
    </xf>
    <xf numFmtId="4" fontId="0" fillId="0" borderId="17" xfId="70" applyNumberFormat="1" applyFont="1" applyFill="1" applyBorder="1" applyAlignment="1" applyProtection="1">
      <alignment horizontal="right"/>
      <protection/>
    </xf>
    <xf numFmtId="0" fontId="0" fillId="0" borderId="10" xfId="70" applyNumberFormat="1" applyFont="1" applyBorder="1" applyAlignment="1" applyProtection="1">
      <alignment horizontal="center" vertical="center"/>
      <protection/>
    </xf>
    <xf numFmtId="0" fontId="0" fillId="0" borderId="10" xfId="70" applyNumberFormat="1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20" xfId="0" applyNumberFormat="1" applyFont="1" applyBorder="1" applyAlignment="1">
      <alignment horizontal="right"/>
    </xf>
    <xf numFmtId="49" fontId="0" fillId="0" borderId="10" xfId="70" applyNumberFormat="1" applyFont="1" applyBorder="1" applyAlignment="1" applyProtection="1">
      <alignment vertical="center"/>
      <protection/>
    </xf>
    <xf numFmtId="0" fontId="0" fillId="0" borderId="10" xfId="7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70" applyNumberFormat="1" applyFont="1" applyBorder="1" applyAlignment="1" applyProtection="1">
      <alignment horizontal="center"/>
      <protection/>
    </xf>
    <xf numFmtId="49" fontId="0" fillId="0" borderId="11" xfId="70" applyNumberFormat="1" applyFont="1" applyBorder="1" applyAlignment="1">
      <alignment/>
    </xf>
    <xf numFmtId="49" fontId="0" fillId="0" borderId="10" xfId="70" applyNumberFormat="1" applyFont="1" applyBorder="1" applyAlignment="1" applyProtection="1">
      <alignment/>
      <protection/>
    </xf>
    <xf numFmtId="1" fontId="0" fillId="0" borderId="10" xfId="70" applyNumberFormat="1" applyFont="1" applyBorder="1" applyAlignment="1" applyProtection="1">
      <alignment horizontal="center" vertical="center"/>
      <protection/>
    </xf>
    <xf numFmtId="1" fontId="0" fillId="0" borderId="10" xfId="7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7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70" applyNumberFormat="1" applyFont="1" applyBorder="1" applyAlignment="1" applyProtection="1">
      <alignment horizontal="center"/>
      <protection/>
    </xf>
    <xf numFmtId="0" fontId="0" fillId="0" borderId="11" xfId="7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right"/>
    </xf>
    <xf numFmtId="219" fontId="0" fillId="0" borderId="10" xfId="70" applyNumberFormat="1" applyFont="1" applyBorder="1" applyAlignment="1" applyProtection="1">
      <alignment horizontal="center"/>
      <protection/>
    </xf>
    <xf numFmtId="0" fontId="0" fillId="0" borderId="12" xfId="70" applyNumberFormat="1" applyFont="1" applyBorder="1" applyAlignment="1" applyProtection="1">
      <alignment horizontal="right"/>
      <protection/>
    </xf>
    <xf numFmtId="1" fontId="0" fillId="0" borderId="10" xfId="7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70" applyNumberFormat="1" applyFont="1" applyBorder="1" applyAlignment="1" applyProtection="1">
      <alignment horizontal="center" vertical="center"/>
      <protection/>
    </xf>
    <xf numFmtId="14" fontId="0" fillId="0" borderId="11" xfId="70" applyNumberFormat="1" applyFont="1" applyBorder="1" applyAlignment="1">
      <alignment horizontal="right"/>
    </xf>
    <xf numFmtId="0" fontId="0" fillId="0" borderId="10" xfId="70" applyNumberFormat="1" applyFont="1" applyFill="1" applyBorder="1" applyAlignment="1">
      <alignment horizontal="left"/>
    </xf>
    <xf numFmtId="1" fontId="0" fillId="0" borderId="10" xfId="70" applyNumberFormat="1" applyFont="1" applyFill="1" applyBorder="1" applyAlignment="1" applyProtection="1">
      <alignment horizontal="center"/>
      <protection/>
    </xf>
    <xf numFmtId="199" fontId="0" fillId="0" borderId="12" xfId="70" applyFont="1" applyBorder="1" applyAlignment="1" applyProtection="1">
      <alignment horizontal="center"/>
      <protection/>
    </xf>
    <xf numFmtId="1" fontId="0" fillId="0" borderId="12" xfId="70" applyNumberFormat="1" applyFont="1" applyBorder="1" applyAlignment="1" applyProtection="1">
      <alignment horizontal="center"/>
      <protection/>
    </xf>
    <xf numFmtId="4" fontId="0" fillId="0" borderId="21" xfId="0" applyNumberFormat="1" applyFont="1" applyBorder="1" applyAlignment="1">
      <alignment horizontal="right"/>
    </xf>
    <xf numFmtId="49" fontId="0" fillId="0" borderId="10" xfId="70" applyNumberFormat="1" applyFont="1" applyFill="1" applyBorder="1" applyAlignment="1" applyProtection="1">
      <alignment horizontal="center"/>
      <protection/>
    </xf>
    <xf numFmtId="219" fontId="0" fillId="0" borderId="12" xfId="70" applyNumberFormat="1" applyFont="1" applyFill="1" applyBorder="1" applyAlignment="1" applyProtection="1">
      <alignment horizontal="center"/>
      <protection/>
    </xf>
    <xf numFmtId="49" fontId="0" fillId="0" borderId="12" xfId="70" applyNumberFormat="1" applyFont="1" applyFill="1" applyBorder="1" applyAlignment="1" applyProtection="1">
      <alignment horizontal="center"/>
      <protection/>
    </xf>
    <xf numFmtId="14" fontId="0" fillId="0" borderId="12" xfId="70" applyNumberFormat="1" applyFont="1" applyFill="1" applyBorder="1" applyAlignment="1">
      <alignment horizontal="center"/>
    </xf>
    <xf numFmtId="199" fontId="0" fillId="0" borderId="12" xfId="70" applyFont="1" applyFill="1" applyBorder="1" applyAlignment="1" applyProtection="1">
      <alignment horizontal="center"/>
      <protection/>
    </xf>
    <xf numFmtId="4" fontId="0" fillId="0" borderId="12" xfId="70" applyNumberFormat="1" applyFont="1" applyFill="1" applyBorder="1" applyAlignment="1" applyProtection="1">
      <alignment horizontal="right"/>
      <protection/>
    </xf>
    <xf numFmtId="199" fontId="0" fillId="0" borderId="12" xfId="70" applyFont="1" applyFill="1" applyBorder="1" applyAlignment="1" applyProtection="1">
      <alignment horizontal="center"/>
      <protection/>
    </xf>
    <xf numFmtId="4" fontId="0" fillId="0" borderId="12" xfId="70" applyNumberFormat="1" applyFont="1" applyFill="1" applyBorder="1" applyAlignment="1" applyProtection="1">
      <alignment horizontal="right"/>
      <protection/>
    </xf>
    <xf numFmtId="49" fontId="0" fillId="0" borderId="12" xfId="70" applyNumberFormat="1" applyFont="1" applyFill="1" applyBorder="1" applyAlignment="1">
      <alignment horizontal="left"/>
    </xf>
    <xf numFmtId="1" fontId="0" fillId="0" borderId="12" xfId="70" applyNumberFormat="1" applyFont="1" applyFill="1" applyBorder="1" applyAlignment="1" applyProtection="1">
      <alignment horizontal="center"/>
      <protection/>
    </xf>
    <xf numFmtId="49" fontId="0" fillId="0" borderId="12" xfId="70" applyNumberFormat="1" applyFont="1" applyFill="1" applyBorder="1" applyAlignment="1" applyProtection="1">
      <alignment horizontal="left"/>
      <protection/>
    </xf>
    <xf numFmtId="0" fontId="0" fillId="0" borderId="12" xfId="70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19" fontId="0" fillId="0" borderId="10" xfId="0" applyNumberFormat="1" applyFont="1" applyBorder="1" applyAlignment="1" applyProtection="1">
      <alignment horizontal="center"/>
      <protection/>
    </xf>
    <xf numFmtId="219" fontId="0" fillId="0" borderId="17" xfId="70" applyNumberFormat="1" applyFont="1" applyFill="1" applyBorder="1" applyAlignment="1" applyProtection="1">
      <alignment horizontal="center"/>
      <protection/>
    </xf>
    <xf numFmtId="199" fontId="0" fillId="0" borderId="17" xfId="70" applyFont="1" applyFill="1" applyBorder="1" applyAlignment="1" applyProtection="1">
      <alignment horizontal="center"/>
      <protection/>
    </xf>
    <xf numFmtId="49" fontId="0" fillId="0" borderId="17" xfId="7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49" fontId="0" fillId="0" borderId="17" xfId="70" applyNumberFormat="1" applyFont="1" applyFill="1" applyBorder="1" applyAlignment="1">
      <alignment horizontal="left"/>
    </xf>
    <xf numFmtId="49" fontId="0" fillId="0" borderId="17" xfId="70" applyNumberFormat="1" applyFont="1" applyFill="1" applyBorder="1" applyAlignment="1" applyProtection="1">
      <alignment horizontal="left"/>
      <protection/>
    </xf>
    <xf numFmtId="0" fontId="0" fillId="0" borderId="17" xfId="70" applyNumberFormat="1" applyFont="1" applyFill="1" applyBorder="1" applyAlignment="1" applyProtection="1">
      <alignment horizontal="right"/>
      <protection/>
    </xf>
    <xf numFmtId="49" fontId="0" fillId="0" borderId="17" xfId="7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99" fontId="0" fillId="0" borderId="10" xfId="7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4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70" applyNumberFormat="1" applyFont="1" applyBorder="1" applyAlignment="1" applyProtection="1">
      <alignment horizontal="right"/>
      <protection/>
    </xf>
    <xf numFmtId="14" fontId="0" fillId="0" borderId="1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219" fontId="0" fillId="0" borderId="10" xfId="70" applyNumberFormat="1" applyFont="1" applyFill="1" applyBorder="1" applyAlignment="1" applyProtection="1">
      <alignment horizontal="center" vertical="center"/>
      <protection/>
    </xf>
    <xf numFmtId="1" fontId="0" fillId="0" borderId="10" xfId="70" applyNumberFormat="1" applyFont="1" applyFill="1" applyBorder="1" applyAlignment="1" applyProtection="1">
      <alignment horizontal="center" vertical="center"/>
      <protection/>
    </xf>
    <xf numFmtId="49" fontId="0" fillId="0" borderId="10" xfId="70" applyNumberFormat="1" applyFont="1" applyFill="1" applyBorder="1" applyAlignment="1" applyProtection="1">
      <alignment vertical="center"/>
      <protection/>
    </xf>
    <xf numFmtId="0" fontId="0" fillId="0" borderId="10" xfId="7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49" fontId="0" fillId="0" borderId="11" xfId="70" applyNumberFormat="1" applyFont="1" applyBorder="1" applyAlignment="1" applyProtection="1">
      <alignment horizontal="center"/>
      <protection/>
    </xf>
    <xf numFmtId="16" fontId="0" fillId="0" borderId="10" xfId="7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left"/>
    </xf>
    <xf numFmtId="17" fontId="0" fillId="0" borderId="0" xfId="0" applyNumberFormat="1" applyFont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4" fontId="0" fillId="0" borderId="10" xfId="7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14" fontId="0" fillId="0" borderId="11" xfId="70" applyNumberFormat="1" applyFont="1" applyBorder="1" applyAlignment="1">
      <alignment horizontal="center"/>
    </xf>
    <xf numFmtId="199" fontId="0" fillId="0" borderId="11" xfId="70" applyFont="1" applyBorder="1" applyAlignment="1" applyProtection="1">
      <alignment horizontal="center" vertical="center"/>
      <protection/>
    </xf>
    <xf numFmtId="4" fontId="0" fillId="0" borderId="11" xfId="70" applyNumberFormat="1" applyFont="1" applyBorder="1" applyAlignment="1" applyProtection="1">
      <alignment horizontal="right"/>
      <protection/>
    </xf>
    <xf numFmtId="0" fontId="0" fillId="0" borderId="12" xfId="70" applyNumberFormat="1" applyFont="1" applyBorder="1" applyAlignment="1">
      <alignment horizontal="left"/>
    </xf>
    <xf numFmtId="1" fontId="0" fillId="0" borderId="11" xfId="70" applyNumberFormat="1" applyFont="1" applyBorder="1" applyAlignment="1" applyProtection="1">
      <alignment horizontal="center" vertical="center"/>
      <protection/>
    </xf>
    <xf numFmtId="0" fontId="0" fillId="0" borderId="11" xfId="70" applyNumberFormat="1" applyFont="1" applyBorder="1" applyAlignment="1" applyProtection="1">
      <alignment horizontal="center" vertical="center"/>
      <protection/>
    </xf>
    <xf numFmtId="49" fontId="0" fillId="0" borderId="11" xfId="70" applyNumberFormat="1" applyFont="1" applyBorder="1" applyAlignment="1" applyProtection="1">
      <alignment vertical="center"/>
      <protection/>
    </xf>
    <xf numFmtId="0" fontId="0" fillId="0" borderId="12" xfId="70" applyNumberFormat="1" applyFont="1" applyBorder="1" applyAlignment="1" applyProtection="1">
      <alignment horizontal="left"/>
      <protection/>
    </xf>
    <xf numFmtId="4" fontId="0" fillId="0" borderId="10" xfId="0" applyNumberFormat="1" applyFont="1" applyBorder="1" applyAlignment="1">
      <alignment horizontal="right"/>
    </xf>
    <xf numFmtId="0" fontId="0" fillId="0" borderId="11" xfId="70" applyNumberFormat="1" applyFont="1" applyBorder="1" applyAlignment="1" applyProtection="1">
      <alignment horizontal="right" vertical="center"/>
      <protection/>
    </xf>
    <xf numFmtId="219" fontId="0" fillId="0" borderId="11" xfId="70" applyNumberFormat="1" applyFont="1" applyBorder="1" applyAlignment="1" applyProtection="1">
      <alignment horizontal="center"/>
      <protection/>
    </xf>
    <xf numFmtId="14" fontId="0" fillId="0" borderId="11" xfId="70" applyNumberFormat="1" applyFont="1" applyBorder="1" applyAlignment="1">
      <alignment horizontal="center" vertical="center"/>
    </xf>
    <xf numFmtId="4" fontId="0" fillId="0" borderId="11" xfId="70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219" fontId="0" fillId="0" borderId="12" xfId="70" applyNumberFormat="1" applyFont="1" applyBorder="1" applyAlignment="1" applyProtection="1">
      <alignment horizontal="center"/>
      <protection/>
    </xf>
    <xf numFmtId="14" fontId="0" fillId="0" borderId="12" xfId="70" applyNumberFormat="1" applyFont="1" applyBorder="1" applyAlignment="1">
      <alignment horizontal="center"/>
    </xf>
    <xf numFmtId="1" fontId="0" fillId="0" borderId="12" xfId="70" applyNumberFormat="1" applyFont="1" applyBorder="1" applyAlignment="1" applyProtection="1">
      <alignment horizontal="center"/>
      <protection/>
    </xf>
    <xf numFmtId="4" fontId="0" fillId="0" borderId="12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219" fontId="0" fillId="0" borderId="0" xfId="70" applyNumberFormat="1" applyFont="1" applyBorder="1" applyAlignment="1" applyProtection="1">
      <alignment horizontal="center"/>
      <protection/>
    </xf>
    <xf numFmtId="219" fontId="0" fillId="0" borderId="11" xfId="7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>
      <alignment horizontal="center"/>
    </xf>
    <xf numFmtId="199" fontId="0" fillId="0" borderId="11" xfId="70" applyFont="1" applyFill="1" applyBorder="1" applyAlignment="1" applyProtection="1">
      <alignment horizontal="center"/>
      <protection/>
    </xf>
    <xf numFmtId="4" fontId="0" fillId="0" borderId="11" xfId="70" applyNumberFormat="1" applyFont="1" applyFill="1" applyBorder="1" applyAlignment="1" applyProtection="1">
      <alignment horizontal="right"/>
      <protection/>
    </xf>
    <xf numFmtId="49" fontId="0" fillId="0" borderId="11" xfId="70" applyNumberFormat="1" applyFont="1" applyFill="1" applyBorder="1" applyAlignment="1">
      <alignment horizontal="left"/>
    </xf>
    <xf numFmtId="1" fontId="0" fillId="0" borderId="11" xfId="70" applyNumberFormat="1" applyFont="1" applyFill="1" applyBorder="1" applyAlignment="1" applyProtection="1">
      <alignment horizontal="center"/>
      <protection/>
    </xf>
    <xf numFmtId="1" fontId="0" fillId="0" borderId="10" xfId="70" applyNumberFormat="1" applyFont="1" applyFill="1" applyBorder="1" applyAlignment="1" applyProtection="1">
      <alignment horizontal="center"/>
      <protection/>
    </xf>
    <xf numFmtId="49" fontId="0" fillId="0" borderId="11" xfId="70" applyNumberFormat="1" applyFont="1" applyFill="1" applyBorder="1" applyAlignment="1" applyProtection="1">
      <alignment horizontal="left"/>
      <protection/>
    </xf>
    <xf numFmtId="0" fontId="0" fillId="0" borderId="11" xfId="7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10" xfId="7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70" applyNumberFormat="1" applyFont="1" applyBorder="1" applyAlignment="1" applyProtection="1">
      <alignment horizontal="center" vertical="center"/>
      <protection/>
    </xf>
    <xf numFmtId="49" fontId="0" fillId="0" borderId="17" xfId="70" applyNumberFormat="1" applyFont="1" applyFill="1" applyBorder="1" applyAlignment="1">
      <alignment horizontal="left" vertical="center"/>
    </xf>
    <xf numFmtId="0" fontId="0" fillId="0" borderId="10" xfId="70" applyNumberFormat="1" applyFont="1" applyBorder="1" applyAlignment="1" applyProtection="1">
      <alignment horizontal="left" vertical="center"/>
      <protection/>
    </xf>
    <xf numFmtId="0" fontId="0" fillId="0" borderId="17" xfId="7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219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/>
      <protection/>
    </xf>
    <xf numFmtId="213" fontId="0" fillId="0" borderId="10" xfId="0" applyNumberFormat="1" applyFont="1" applyBorder="1" applyAlignment="1" applyProtection="1">
      <alignment/>
      <protection/>
    </xf>
    <xf numFmtId="219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4" fontId="0" fillId="0" borderId="11" xfId="0" applyNumberFormat="1" applyFont="1" applyBorder="1" applyAlignment="1">
      <alignment/>
    </xf>
    <xf numFmtId="219" fontId="0" fillId="0" borderId="10" xfId="0" applyNumberFormat="1" applyFont="1" applyBorder="1" applyAlignment="1">
      <alignment horizontal="center" vertical="center"/>
    </xf>
    <xf numFmtId="21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21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219" fontId="1" fillId="0" borderId="12" xfId="0" applyNumberFormat="1" applyFont="1" applyBorder="1" applyAlignment="1" applyProtection="1">
      <alignment horizontal="center" vertical="center"/>
      <protection/>
    </xf>
    <xf numFmtId="21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99" fontId="1" fillId="0" borderId="12" xfId="7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1 - 20%" xfId="42"/>
    <cellStyle name="Énfasis1 - 40%" xfId="43"/>
    <cellStyle name="Énfasis1 - 60%" xfId="44"/>
    <cellStyle name="Énfasis2" xfId="45"/>
    <cellStyle name="Énfasis2 - 20%" xfId="46"/>
    <cellStyle name="Énfasis2 - 40%" xfId="47"/>
    <cellStyle name="Énfasis2 - 60%" xfId="48"/>
    <cellStyle name="Énfasis3" xfId="49"/>
    <cellStyle name="Énfasis3 - 20%" xfId="50"/>
    <cellStyle name="Énfasis3 - 40%" xfId="51"/>
    <cellStyle name="Énfasis3 - 60%" xfId="52"/>
    <cellStyle name="Énfasis4" xfId="53"/>
    <cellStyle name="Énfasis4 - 20%" xfId="54"/>
    <cellStyle name="Énfasis4 - 40%" xfId="55"/>
    <cellStyle name="Énfasis4 - 60%" xfId="56"/>
    <cellStyle name="Énfasis5" xfId="57"/>
    <cellStyle name="Énfasis5 - 20%" xfId="58"/>
    <cellStyle name="Énfasis5 - 40%" xfId="59"/>
    <cellStyle name="Énfasis5 - 60%" xfId="60"/>
    <cellStyle name="Énfasis6" xfId="61"/>
    <cellStyle name="Énfasis6 - 20%" xfId="62"/>
    <cellStyle name="Énfasis6 - 40%" xfId="63"/>
    <cellStyle name="Énfasis6 - 60%" xfId="64"/>
    <cellStyle name="Entrada" xfId="65"/>
    <cellStyle name="Hyperlink" xfId="66"/>
    <cellStyle name="Followed Hyperlink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de hoja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78" bestFit="1" customWidth="1"/>
    <col min="2" max="2" width="5.421875" style="1" customWidth="1"/>
    <col min="3" max="3" width="10.140625" style="1" bestFit="1" customWidth="1"/>
    <col min="4" max="4" width="9.7109375" style="145" customWidth="1"/>
    <col min="5" max="5" width="12.8515625" style="1" bestFit="1" customWidth="1"/>
    <col min="6" max="6" width="12.7109375" style="1" hidden="1" customWidth="1"/>
    <col min="7" max="7" width="12.7109375" style="1" customWidth="1"/>
    <col min="8" max="8" width="7.28125" style="1" hidden="1" customWidth="1"/>
    <col min="9" max="9" width="16.421875" style="80" bestFit="1" customWidth="1"/>
    <col min="10" max="10" width="13.7109375" style="80" customWidth="1"/>
    <col min="11" max="11" width="71.140625" style="1" bestFit="1" customWidth="1"/>
    <col min="12" max="12" width="10.7109375" style="1" bestFit="1" customWidth="1"/>
    <col min="13" max="13" width="12.7109375" style="1" bestFit="1" customWidth="1"/>
    <col min="14" max="14" width="7.57421875" style="1" customWidth="1"/>
    <col min="15" max="15" width="76.8515625" style="1" customWidth="1"/>
    <col min="16" max="16" width="56.7109375" style="173" customWidth="1"/>
    <col min="17" max="17" width="55.8515625" style="175" bestFit="1" customWidth="1"/>
    <col min="18" max="18" width="60.57421875" style="1" bestFit="1" customWidth="1"/>
    <col min="19" max="19" width="44.421875" style="1" bestFit="1" customWidth="1"/>
    <col min="20" max="20" width="12.7109375" style="1" hidden="1" customWidth="1"/>
    <col min="21" max="21" width="11.7109375" style="1" hidden="1" customWidth="1"/>
    <col min="22" max="22" width="0" style="129" hidden="1" customWidth="1"/>
    <col min="23" max="23" width="12.28125" style="129" bestFit="1" customWidth="1"/>
    <col min="24" max="24" width="11.421875" style="129" customWidth="1"/>
    <col min="25" max="25" width="12.00390625" style="129" bestFit="1" customWidth="1"/>
    <col min="26" max="16384" width="11.421875" style="129" customWidth="1"/>
  </cols>
  <sheetData>
    <row r="1" spans="1:24" ht="12.75">
      <c r="A1" s="74" t="s">
        <v>13</v>
      </c>
      <c r="B1" s="15" t="s">
        <v>17</v>
      </c>
      <c r="C1" s="15" t="s">
        <v>21</v>
      </c>
      <c r="D1" s="15" t="s">
        <v>40</v>
      </c>
      <c r="E1" s="16" t="s">
        <v>45</v>
      </c>
      <c r="F1" s="17" t="s">
        <v>46</v>
      </c>
      <c r="G1" s="16" t="s">
        <v>1</v>
      </c>
      <c r="H1" s="15" t="s">
        <v>29</v>
      </c>
      <c r="I1" s="79" t="s">
        <v>30</v>
      </c>
      <c r="J1" s="81"/>
      <c r="K1" s="15" t="s">
        <v>24</v>
      </c>
      <c r="L1" s="15" t="s">
        <v>31</v>
      </c>
      <c r="M1" s="15" t="s">
        <v>31</v>
      </c>
      <c r="N1" s="15" t="s">
        <v>32</v>
      </c>
      <c r="O1" s="15" t="s">
        <v>23</v>
      </c>
      <c r="P1" s="171" t="s">
        <v>39</v>
      </c>
      <c r="Q1" s="171" t="s">
        <v>0</v>
      </c>
      <c r="R1" s="20" t="s">
        <v>31</v>
      </c>
      <c r="S1" s="15" t="s">
        <v>44</v>
      </c>
      <c r="T1" s="21">
        <v>0.7</v>
      </c>
      <c r="W1" s="377" t="s">
        <v>52</v>
      </c>
      <c r="X1" s="377" t="s">
        <v>21</v>
      </c>
    </row>
    <row r="2" spans="1:24" ht="12.75">
      <c r="A2" s="102" t="s">
        <v>31</v>
      </c>
      <c r="B2" s="103"/>
      <c r="C2" s="104"/>
      <c r="D2" s="103" t="s">
        <v>33</v>
      </c>
      <c r="E2" s="105" t="s">
        <v>34</v>
      </c>
      <c r="F2" s="106" t="s">
        <v>34</v>
      </c>
      <c r="G2" s="105" t="s">
        <v>2</v>
      </c>
      <c r="H2" s="103" t="s">
        <v>35</v>
      </c>
      <c r="I2" s="107" t="s">
        <v>45</v>
      </c>
      <c r="J2" s="108" t="s">
        <v>36</v>
      </c>
      <c r="K2" s="104"/>
      <c r="L2" s="103" t="s">
        <v>26</v>
      </c>
      <c r="M2" s="103" t="s">
        <v>51</v>
      </c>
      <c r="N2" s="103" t="s">
        <v>38</v>
      </c>
      <c r="O2" s="103"/>
      <c r="P2" s="303"/>
      <c r="Q2" s="301"/>
      <c r="R2" s="103"/>
      <c r="S2" s="109"/>
      <c r="T2" s="110"/>
      <c r="W2" s="377" t="s">
        <v>53</v>
      </c>
      <c r="X2" s="377"/>
    </row>
    <row r="3" spans="1:24" ht="12.75">
      <c r="A3" s="85">
        <v>334</v>
      </c>
      <c r="B3" s="220" t="s">
        <v>88</v>
      </c>
      <c r="C3" s="199">
        <v>42004</v>
      </c>
      <c r="D3" s="220" t="s">
        <v>209</v>
      </c>
      <c r="E3" s="62">
        <v>8176.08</v>
      </c>
      <c r="F3" s="40"/>
      <c r="G3" s="62">
        <v>2483.51</v>
      </c>
      <c r="H3" s="40"/>
      <c r="I3" s="62">
        <v>1812335451</v>
      </c>
      <c r="J3" s="62">
        <v>27185032</v>
      </c>
      <c r="K3" s="217" t="s">
        <v>61</v>
      </c>
      <c r="L3" s="341">
        <v>5</v>
      </c>
      <c r="M3" s="220" t="s">
        <v>316</v>
      </c>
      <c r="N3" s="331">
        <v>0</v>
      </c>
      <c r="O3" s="269" t="s">
        <v>317</v>
      </c>
      <c r="P3" s="259" t="s">
        <v>318</v>
      </c>
      <c r="Q3" s="260" t="s">
        <v>319</v>
      </c>
      <c r="R3" s="218" t="s">
        <v>320</v>
      </c>
      <c r="S3" s="218" t="s">
        <v>321</v>
      </c>
      <c r="X3" s="379"/>
    </row>
    <row r="4" spans="1:24" s="132" customFormat="1" ht="12.75">
      <c r="A4" s="338">
        <v>12</v>
      </c>
      <c r="B4" s="200" t="s">
        <v>267</v>
      </c>
      <c r="C4" s="3">
        <v>42024</v>
      </c>
      <c r="D4" s="200" t="s">
        <v>242</v>
      </c>
      <c r="E4" s="4">
        <v>32542.85</v>
      </c>
      <c r="F4" s="4"/>
      <c r="G4" s="4">
        <v>2498.6</v>
      </c>
      <c r="H4" s="4"/>
      <c r="I4" s="254">
        <v>76604426</v>
      </c>
      <c r="J4" s="255">
        <v>1124848</v>
      </c>
      <c r="K4" s="208" t="s">
        <v>61</v>
      </c>
      <c r="L4" s="340"/>
      <c r="M4" s="256" t="s">
        <v>268</v>
      </c>
      <c r="N4" s="324">
        <v>0</v>
      </c>
      <c r="O4" s="207" t="s">
        <v>243</v>
      </c>
      <c r="P4" s="208" t="s">
        <v>269</v>
      </c>
      <c r="Q4" s="208" t="s">
        <v>333</v>
      </c>
      <c r="R4" s="203">
        <v>4200</v>
      </c>
      <c r="S4" s="248" t="s">
        <v>244</v>
      </c>
      <c r="T4" s="196"/>
      <c r="U4" s="130"/>
      <c r="W4" s="419" t="s">
        <v>270</v>
      </c>
      <c r="X4" s="375">
        <v>41151</v>
      </c>
    </row>
    <row r="5" spans="1:24" s="132" customFormat="1" ht="12.75">
      <c r="A5" s="77">
        <v>17</v>
      </c>
      <c r="B5" s="200" t="s">
        <v>88</v>
      </c>
      <c r="C5" s="236">
        <v>42031</v>
      </c>
      <c r="D5" s="200" t="s">
        <v>242</v>
      </c>
      <c r="E5" s="4">
        <v>12303.42</v>
      </c>
      <c r="F5" s="4"/>
      <c r="G5" s="4">
        <v>2046.27</v>
      </c>
      <c r="H5" s="4"/>
      <c r="I5" s="254">
        <v>2774338826</v>
      </c>
      <c r="J5" s="255">
        <v>39795830</v>
      </c>
      <c r="K5" s="208" t="s">
        <v>61</v>
      </c>
      <c r="L5" s="340">
        <v>20</v>
      </c>
      <c r="M5" s="256" t="s">
        <v>271</v>
      </c>
      <c r="N5" s="330">
        <v>0</v>
      </c>
      <c r="O5" s="207" t="s">
        <v>272</v>
      </c>
      <c r="P5" s="208" t="s">
        <v>273</v>
      </c>
      <c r="Q5" s="208" t="s">
        <v>274</v>
      </c>
      <c r="R5" s="203" t="s">
        <v>275</v>
      </c>
      <c r="S5" s="248" t="s">
        <v>276</v>
      </c>
      <c r="T5" s="9"/>
      <c r="U5" s="130"/>
      <c r="W5" s="376"/>
      <c r="X5" s="376"/>
    </row>
    <row r="6" spans="1:24" ht="12.75">
      <c r="A6" s="85">
        <v>29</v>
      </c>
      <c r="B6" s="220" t="s">
        <v>88</v>
      </c>
      <c r="C6" s="199">
        <v>42037</v>
      </c>
      <c r="D6" s="220"/>
      <c r="E6" s="62">
        <v>212.34</v>
      </c>
      <c r="F6" s="40"/>
      <c r="G6" s="62">
        <v>494.03</v>
      </c>
      <c r="H6" s="40"/>
      <c r="I6" s="62">
        <v>29220093</v>
      </c>
      <c r="J6" s="62">
        <v>438301</v>
      </c>
      <c r="K6" s="217" t="s">
        <v>61</v>
      </c>
      <c r="L6" s="341">
        <v>2</v>
      </c>
      <c r="M6" s="220">
        <v>1</v>
      </c>
      <c r="N6" s="331">
        <v>0</v>
      </c>
      <c r="O6" s="269" t="s">
        <v>335</v>
      </c>
      <c r="P6" s="259" t="s">
        <v>336</v>
      </c>
      <c r="Q6" s="260" t="s">
        <v>337</v>
      </c>
      <c r="R6" s="218" t="s">
        <v>338</v>
      </c>
      <c r="S6" s="218" t="s">
        <v>339</v>
      </c>
      <c r="W6" s="376"/>
      <c r="X6" s="376"/>
    </row>
    <row r="7" spans="1:26" ht="12.75">
      <c r="A7" s="85">
        <v>38</v>
      </c>
      <c r="B7" s="220" t="s">
        <v>267</v>
      </c>
      <c r="C7" s="199">
        <v>42040</v>
      </c>
      <c r="D7" s="220" t="s">
        <v>242</v>
      </c>
      <c r="E7" s="62">
        <v>-96.6</v>
      </c>
      <c r="F7" s="40"/>
      <c r="G7" s="62">
        <v>2431.5</v>
      </c>
      <c r="H7" s="40"/>
      <c r="I7" s="62">
        <v>29423473</v>
      </c>
      <c r="J7" s="62">
        <v>294235</v>
      </c>
      <c r="K7" s="217" t="s">
        <v>61</v>
      </c>
      <c r="L7" s="341">
        <v>23</v>
      </c>
      <c r="M7" s="220" t="s">
        <v>377</v>
      </c>
      <c r="N7" s="331">
        <v>0</v>
      </c>
      <c r="O7" s="269" t="s">
        <v>378</v>
      </c>
      <c r="P7" s="259" t="s">
        <v>379</v>
      </c>
      <c r="Q7" s="260" t="s">
        <v>265</v>
      </c>
      <c r="R7" s="218">
        <v>105</v>
      </c>
      <c r="S7" s="218" t="s">
        <v>380</v>
      </c>
      <c r="W7" s="420" t="s">
        <v>381</v>
      </c>
      <c r="X7" s="379">
        <v>39714</v>
      </c>
      <c r="Y7" s="420" t="s">
        <v>382</v>
      </c>
      <c r="Z7" s="379">
        <v>41058</v>
      </c>
    </row>
    <row r="8" spans="1:24" ht="12.75">
      <c r="A8" s="85">
        <v>44</v>
      </c>
      <c r="B8" s="220" t="s">
        <v>88</v>
      </c>
      <c r="C8" s="199">
        <v>42041</v>
      </c>
      <c r="D8" s="220"/>
      <c r="E8" s="62">
        <v>13299</v>
      </c>
      <c r="F8" s="40"/>
      <c r="G8" s="62">
        <v>3400</v>
      </c>
      <c r="H8" s="40"/>
      <c r="I8" s="62">
        <v>3039426542</v>
      </c>
      <c r="J8" s="62">
        <v>31913979</v>
      </c>
      <c r="K8" s="217" t="s">
        <v>61</v>
      </c>
      <c r="L8" s="341">
        <v>8</v>
      </c>
      <c r="M8" s="220" t="s">
        <v>408</v>
      </c>
      <c r="N8" s="331">
        <v>0</v>
      </c>
      <c r="O8" s="269" t="s">
        <v>409</v>
      </c>
      <c r="P8" s="259" t="s">
        <v>98</v>
      </c>
      <c r="Q8" s="260" t="s">
        <v>410</v>
      </c>
      <c r="R8" s="218" t="s">
        <v>411</v>
      </c>
      <c r="S8" s="218" t="s">
        <v>412</v>
      </c>
      <c r="W8" s="376"/>
      <c r="X8" s="376"/>
    </row>
    <row r="9" spans="1:19" ht="12.75">
      <c r="A9" s="85">
        <v>50</v>
      </c>
      <c r="B9" s="220" t="s">
        <v>88</v>
      </c>
      <c r="C9" s="199">
        <v>42051</v>
      </c>
      <c r="D9" s="220"/>
      <c r="E9" s="62">
        <v>4006.15</v>
      </c>
      <c r="F9" s="40"/>
      <c r="G9" s="62">
        <v>998.37</v>
      </c>
      <c r="H9" s="40"/>
      <c r="I9" s="62">
        <v>863184290</v>
      </c>
      <c r="J9" s="62">
        <v>9063435</v>
      </c>
      <c r="K9" s="217" t="s">
        <v>428</v>
      </c>
      <c r="L9" s="341">
        <v>5</v>
      </c>
      <c r="M9" s="220" t="s">
        <v>429</v>
      </c>
      <c r="N9" s="331">
        <v>0</v>
      </c>
      <c r="O9" s="269" t="s">
        <v>430</v>
      </c>
      <c r="P9" s="259" t="s">
        <v>431</v>
      </c>
      <c r="Q9" s="260" t="s">
        <v>432</v>
      </c>
      <c r="R9" s="218" t="s">
        <v>433</v>
      </c>
      <c r="S9" s="218" t="s">
        <v>434</v>
      </c>
    </row>
    <row r="10" spans="1:24" ht="12.75">
      <c r="A10" s="85">
        <v>51</v>
      </c>
      <c r="B10" s="220" t="s">
        <v>267</v>
      </c>
      <c r="C10" s="199">
        <v>42052</v>
      </c>
      <c r="D10" s="220" t="s">
        <v>242</v>
      </c>
      <c r="E10" s="62">
        <v>5.68</v>
      </c>
      <c r="F10" s="40"/>
      <c r="G10" s="62">
        <v>4656.77</v>
      </c>
      <c r="H10" s="40"/>
      <c r="I10" s="62">
        <v>9501145</v>
      </c>
      <c r="J10" s="62">
        <v>70440</v>
      </c>
      <c r="K10" s="217" t="s">
        <v>61</v>
      </c>
      <c r="L10" s="341">
        <v>5</v>
      </c>
      <c r="M10" s="220" t="s">
        <v>435</v>
      </c>
      <c r="N10" s="331">
        <v>0</v>
      </c>
      <c r="O10" s="269" t="s">
        <v>436</v>
      </c>
      <c r="P10" s="259" t="s">
        <v>98</v>
      </c>
      <c r="Q10" s="260" t="s">
        <v>437</v>
      </c>
      <c r="R10" s="218">
        <v>4765</v>
      </c>
      <c r="S10" s="218" t="s">
        <v>438</v>
      </c>
      <c r="W10" s="420" t="s">
        <v>439</v>
      </c>
      <c r="X10" s="379">
        <v>41446</v>
      </c>
    </row>
    <row r="11" spans="1:19" ht="12.75">
      <c r="A11" s="85">
        <v>52</v>
      </c>
      <c r="B11" s="220" t="s">
        <v>88</v>
      </c>
      <c r="C11" s="199">
        <v>42052</v>
      </c>
      <c r="D11" s="220" t="s">
        <v>242</v>
      </c>
      <c r="E11" s="62">
        <v>21819.9</v>
      </c>
      <c r="F11" s="40"/>
      <c r="G11" s="62">
        <v>1947.99</v>
      </c>
      <c r="H11" s="40"/>
      <c r="I11" s="62">
        <v>4972341345</v>
      </c>
      <c r="J11" s="62">
        <v>47533824</v>
      </c>
      <c r="K11" s="217" t="s">
        <v>440</v>
      </c>
      <c r="L11" s="341">
        <v>26</v>
      </c>
      <c r="M11" s="220" t="s">
        <v>441</v>
      </c>
      <c r="N11" s="331">
        <v>0</v>
      </c>
      <c r="O11" s="269" t="s">
        <v>442</v>
      </c>
      <c r="P11" s="259" t="s">
        <v>443</v>
      </c>
      <c r="Q11" s="260" t="s">
        <v>333</v>
      </c>
      <c r="R11" s="218" t="s">
        <v>444</v>
      </c>
      <c r="S11" s="218" t="s">
        <v>445</v>
      </c>
    </row>
    <row r="12" spans="1:19" ht="12.75">
      <c r="A12" s="85">
        <v>53</v>
      </c>
      <c r="B12" s="220" t="s">
        <v>88</v>
      </c>
      <c r="C12" s="199">
        <v>42052</v>
      </c>
      <c r="D12" s="220" t="s">
        <v>242</v>
      </c>
      <c r="E12" s="62">
        <v>10156.96</v>
      </c>
      <c r="F12" s="40"/>
      <c r="G12" s="62">
        <v>2322.7</v>
      </c>
      <c r="H12" s="40"/>
      <c r="I12" s="62">
        <v>2319787683</v>
      </c>
      <c r="J12" s="62">
        <v>21491166</v>
      </c>
      <c r="K12" s="217" t="s">
        <v>61</v>
      </c>
      <c r="L12" s="341">
        <v>13</v>
      </c>
      <c r="M12" s="220" t="s">
        <v>446</v>
      </c>
      <c r="N12" s="331">
        <v>0</v>
      </c>
      <c r="O12" s="269" t="s">
        <v>447</v>
      </c>
      <c r="P12" s="259" t="s">
        <v>448</v>
      </c>
      <c r="Q12" s="260" t="s">
        <v>449</v>
      </c>
      <c r="R12" s="218">
        <v>820</v>
      </c>
      <c r="S12" s="218" t="s">
        <v>450</v>
      </c>
    </row>
    <row r="13" spans="1:26" s="132" customFormat="1" ht="12.75">
      <c r="A13" s="77">
        <v>56</v>
      </c>
      <c r="B13" s="200" t="s">
        <v>267</v>
      </c>
      <c r="C13" s="3">
        <v>42053</v>
      </c>
      <c r="D13" s="200" t="s">
        <v>242</v>
      </c>
      <c r="E13" s="4">
        <v>-3.12</v>
      </c>
      <c r="F13" s="4"/>
      <c r="G13" s="4">
        <v>2042.75</v>
      </c>
      <c r="H13" s="2"/>
      <c r="I13" s="4">
        <v>442100</v>
      </c>
      <c r="J13" s="4">
        <v>2517</v>
      </c>
      <c r="K13" s="233" t="s">
        <v>61</v>
      </c>
      <c r="L13" s="340">
        <v>10</v>
      </c>
      <c r="M13" s="256" t="s">
        <v>458</v>
      </c>
      <c r="N13" s="313">
        <v>0</v>
      </c>
      <c r="O13" s="207" t="s">
        <v>459</v>
      </c>
      <c r="P13" s="233" t="s">
        <v>460</v>
      </c>
      <c r="Q13" s="233" t="s">
        <v>461</v>
      </c>
      <c r="R13" s="203" t="s">
        <v>462</v>
      </c>
      <c r="S13" s="273" t="s">
        <v>463</v>
      </c>
      <c r="T13" s="9"/>
      <c r="U13" s="130"/>
      <c r="W13" s="421" t="s">
        <v>464</v>
      </c>
      <c r="X13" s="375">
        <v>39840</v>
      </c>
      <c r="Y13" s="419" t="s">
        <v>465</v>
      </c>
      <c r="Z13" s="375">
        <v>41058</v>
      </c>
    </row>
    <row r="14" spans="1:24" s="132" customFormat="1" ht="12.75">
      <c r="A14" s="77">
        <v>58</v>
      </c>
      <c r="B14" s="200" t="s">
        <v>267</v>
      </c>
      <c r="C14" s="3">
        <v>42054</v>
      </c>
      <c r="D14" s="200"/>
      <c r="E14" s="255" t="s">
        <v>466</v>
      </c>
      <c r="F14" s="4"/>
      <c r="G14" s="4">
        <v>282.4</v>
      </c>
      <c r="H14" s="2"/>
      <c r="I14" s="378">
        <v>8651612</v>
      </c>
      <c r="J14" s="4">
        <v>129774</v>
      </c>
      <c r="K14" s="233" t="s">
        <v>467</v>
      </c>
      <c r="L14" s="340">
        <v>2</v>
      </c>
      <c r="M14" s="256" t="s">
        <v>468</v>
      </c>
      <c r="N14" s="313">
        <v>0</v>
      </c>
      <c r="O14" s="207" t="s">
        <v>469</v>
      </c>
      <c r="P14" s="233" t="s">
        <v>470</v>
      </c>
      <c r="Q14" s="208" t="s">
        <v>195</v>
      </c>
      <c r="R14" s="203">
        <v>2964</v>
      </c>
      <c r="S14" s="203" t="s">
        <v>471</v>
      </c>
      <c r="T14" s="9"/>
      <c r="U14" s="130"/>
      <c r="W14" s="419" t="s">
        <v>472</v>
      </c>
      <c r="X14" s="375">
        <v>41666</v>
      </c>
    </row>
    <row r="15" spans="1:24" s="132" customFormat="1" ht="12.75">
      <c r="A15" s="77">
        <v>62</v>
      </c>
      <c r="B15" s="200" t="s">
        <v>267</v>
      </c>
      <c r="C15" s="3">
        <v>42054</v>
      </c>
      <c r="D15" s="200"/>
      <c r="E15" s="4">
        <v>-57.1</v>
      </c>
      <c r="F15" s="4"/>
      <c r="G15" s="4">
        <v>630</v>
      </c>
      <c r="H15" s="2"/>
      <c r="I15" s="378">
        <v>800243113</v>
      </c>
      <c r="J15" s="4">
        <v>4201276</v>
      </c>
      <c r="K15" s="233" t="s">
        <v>428</v>
      </c>
      <c r="L15" s="340">
        <v>6</v>
      </c>
      <c r="M15" s="256" t="s">
        <v>487</v>
      </c>
      <c r="N15" s="313">
        <v>0</v>
      </c>
      <c r="O15" s="207" t="s">
        <v>488</v>
      </c>
      <c r="P15" s="233" t="s">
        <v>489</v>
      </c>
      <c r="Q15" s="208" t="s">
        <v>490</v>
      </c>
      <c r="R15" s="203" t="s">
        <v>491</v>
      </c>
      <c r="S15" s="203" t="s">
        <v>492</v>
      </c>
      <c r="T15" s="9"/>
      <c r="U15" s="130"/>
      <c r="W15" s="382" t="s">
        <v>493</v>
      </c>
      <c r="X15" s="375">
        <v>41157</v>
      </c>
    </row>
    <row r="16" spans="1:21" s="132" customFormat="1" ht="12.75">
      <c r="A16" s="77">
        <v>63</v>
      </c>
      <c r="B16" s="200" t="s">
        <v>88</v>
      </c>
      <c r="C16" s="3">
        <v>42061</v>
      </c>
      <c r="D16" s="200"/>
      <c r="E16" s="4">
        <v>1693.65</v>
      </c>
      <c r="F16" s="4"/>
      <c r="G16" s="4">
        <v>768.98</v>
      </c>
      <c r="H16" s="2"/>
      <c r="I16" s="4">
        <v>303032938</v>
      </c>
      <c r="J16" s="4">
        <v>3181846</v>
      </c>
      <c r="K16" s="233" t="s">
        <v>390</v>
      </c>
      <c r="L16" s="340">
        <v>4</v>
      </c>
      <c r="M16" s="256" t="s">
        <v>494</v>
      </c>
      <c r="N16" s="313">
        <v>0</v>
      </c>
      <c r="O16" s="207" t="s">
        <v>495</v>
      </c>
      <c r="P16" s="233" t="s">
        <v>496</v>
      </c>
      <c r="Q16" s="208" t="s">
        <v>497</v>
      </c>
      <c r="R16" s="203">
        <v>320</v>
      </c>
      <c r="S16" s="203" t="s">
        <v>498</v>
      </c>
      <c r="T16" s="9"/>
      <c r="U16" s="130"/>
    </row>
    <row r="17" spans="1:24" s="1" customFormat="1" ht="12.75">
      <c r="A17" s="76">
        <v>65</v>
      </c>
      <c r="B17" s="210" t="s">
        <v>267</v>
      </c>
      <c r="C17" s="343">
        <v>42061</v>
      </c>
      <c r="D17" s="239"/>
      <c r="E17" s="12">
        <v>167.3</v>
      </c>
      <c r="F17" s="12"/>
      <c r="G17" s="12">
        <v>221.7</v>
      </c>
      <c r="H17" s="4"/>
      <c r="I17" s="4">
        <v>1368000</v>
      </c>
      <c r="J17" s="299">
        <v>13680</v>
      </c>
      <c r="K17" s="300" t="s">
        <v>503</v>
      </c>
      <c r="L17" s="90">
        <v>0</v>
      </c>
      <c r="M17" s="311">
        <v>1</v>
      </c>
      <c r="N17" s="313">
        <v>0</v>
      </c>
      <c r="O17" s="332" t="s">
        <v>504</v>
      </c>
      <c r="P17" s="208" t="s">
        <v>505</v>
      </c>
      <c r="Q17" s="208" t="s">
        <v>506</v>
      </c>
      <c r="R17" s="203">
        <v>392</v>
      </c>
      <c r="S17" s="322" t="s">
        <v>507</v>
      </c>
      <c r="W17" s="382" t="s">
        <v>508</v>
      </c>
      <c r="X17" s="380">
        <v>41838</v>
      </c>
    </row>
    <row r="18" spans="1:24" s="1" customFormat="1" ht="12.75">
      <c r="A18" s="76">
        <v>66</v>
      </c>
      <c r="B18" s="210" t="s">
        <v>88</v>
      </c>
      <c r="C18" s="194">
        <v>42061</v>
      </c>
      <c r="D18" s="239"/>
      <c r="E18" s="12">
        <v>3015.25</v>
      </c>
      <c r="F18" s="12"/>
      <c r="G18" s="12">
        <v>10297</v>
      </c>
      <c r="H18" s="4"/>
      <c r="I18" s="4">
        <v>553153643</v>
      </c>
      <c r="J18" s="299">
        <v>5808113</v>
      </c>
      <c r="K18" s="300" t="s">
        <v>509</v>
      </c>
      <c r="L18" s="90">
        <v>3</v>
      </c>
      <c r="M18" s="311">
        <v>1</v>
      </c>
      <c r="N18" s="313">
        <v>0</v>
      </c>
      <c r="O18" s="327" t="s">
        <v>170</v>
      </c>
      <c r="P18" s="208" t="s">
        <v>510</v>
      </c>
      <c r="Q18" s="208" t="s">
        <v>511</v>
      </c>
      <c r="R18" s="203">
        <v>1166</v>
      </c>
      <c r="S18" s="322" t="s">
        <v>512</v>
      </c>
      <c r="X18" s="380"/>
    </row>
    <row r="19" spans="1:24" s="132" customFormat="1" ht="12.75">
      <c r="A19" s="77">
        <v>69</v>
      </c>
      <c r="B19" s="200" t="s">
        <v>267</v>
      </c>
      <c r="C19" s="236">
        <v>42065</v>
      </c>
      <c r="D19" s="200" t="s">
        <v>242</v>
      </c>
      <c r="E19" s="4">
        <v>35031.05</v>
      </c>
      <c r="F19" s="4"/>
      <c r="G19" s="4">
        <v>6024.14</v>
      </c>
      <c r="H19" s="2"/>
      <c r="I19" s="4">
        <v>868756147</v>
      </c>
      <c r="J19" s="4">
        <v>4638027</v>
      </c>
      <c r="K19" s="233" t="s">
        <v>680</v>
      </c>
      <c r="L19" s="340">
        <v>25</v>
      </c>
      <c r="M19" s="256" t="s">
        <v>681</v>
      </c>
      <c r="N19" s="313">
        <v>0</v>
      </c>
      <c r="O19" s="328" t="s">
        <v>682</v>
      </c>
      <c r="P19" s="233" t="s">
        <v>683</v>
      </c>
      <c r="Q19" s="208" t="s">
        <v>333</v>
      </c>
      <c r="R19" s="203">
        <v>5353</v>
      </c>
      <c r="S19" s="203" t="s">
        <v>684</v>
      </c>
      <c r="T19" s="9"/>
      <c r="U19" s="130"/>
      <c r="W19" s="419" t="s">
        <v>685</v>
      </c>
      <c r="X19" s="375">
        <v>41563</v>
      </c>
    </row>
    <row r="20" spans="1:21" s="132" customFormat="1" ht="12.75">
      <c r="A20" s="77">
        <v>74</v>
      </c>
      <c r="B20" s="200" t="s">
        <v>88</v>
      </c>
      <c r="C20" s="3">
        <v>42068</v>
      </c>
      <c r="D20" s="200" t="s">
        <v>242</v>
      </c>
      <c r="E20" s="4">
        <v>136.25</v>
      </c>
      <c r="F20" s="4"/>
      <c r="G20" s="4">
        <v>168</v>
      </c>
      <c r="H20" s="2"/>
      <c r="I20" s="4">
        <v>19391178</v>
      </c>
      <c r="J20" s="4">
        <v>290868</v>
      </c>
      <c r="K20" s="233" t="s">
        <v>61</v>
      </c>
      <c r="L20" s="340">
        <v>2</v>
      </c>
      <c r="M20" s="256">
        <v>1</v>
      </c>
      <c r="N20" s="313">
        <v>0</v>
      </c>
      <c r="O20" s="328" t="s">
        <v>702</v>
      </c>
      <c r="P20" s="233" t="s">
        <v>703</v>
      </c>
      <c r="Q20" s="208" t="s">
        <v>704</v>
      </c>
      <c r="R20" s="8">
        <v>4908</v>
      </c>
      <c r="S20" s="203" t="s">
        <v>705</v>
      </c>
      <c r="T20" s="9"/>
      <c r="U20" s="130"/>
    </row>
    <row r="21" spans="1:21" s="132" customFormat="1" ht="12.75">
      <c r="A21" s="77">
        <v>80</v>
      </c>
      <c r="B21" s="200" t="s">
        <v>88</v>
      </c>
      <c r="C21" s="3">
        <v>42073</v>
      </c>
      <c r="D21" s="200"/>
      <c r="E21" s="4">
        <v>238.19</v>
      </c>
      <c r="F21" s="4"/>
      <c r="G21" s="4">
        <v>276</v>
      </c>
      <c r="H21" s="2"/>
      <c r="I21" s="4">
        <v>32143669</v>
      </c>
      <c r="J21" s="4">
        <v>482155</v>
      </c>
      <c r="K21" s="233" t="s">
        <v>61</v>
      </c>
      <c r="L21" s="340">
        <v>2</v>
      </c>
      <c r="M21" s="256">
        <v>1</v>
      </c>
      <c r="N21" s="313">
        <v>0</v>
      </c>
      <c r="O21" s="328" t="s">
        <v>721</v>
      </c>
      <c r="P21" s="233" t="s">
        <v>722</v>
      </c>
      <c r="Q21" s="208" t="s">
        <v>329</v>
      </c>
      <c r="R21" s="203">
        <v>2666</v>
      </c>
      <c r="S21" s="203" t="s">
        <v>723</v>
      </c>
      <c r="T21" s="9"/>
      <c r="U21" s="130"/>
    </row>
    <row r="22" spans="1:26" s="132" customFormat="1" ht="12.75">
      <c r="A22" s="77">
        <v>81</v>
      </c>
      <c r="B22" s="200" t="s">
        <v>267</v>
      </c>
      <c r="C22" s="3">
        <v>42073</v>
      </c>
      <c r="D22" s="200"/>
      <c r="E22" s="4">
        <v>25527.06</v>
      </c>
      <c r="F22" s="4"/>
      <c r="G22" s="4">
        <v>5914.88</v>
      </c>
      <c r="H22" s="2"/>
      <c r="I22" s="4">
        <v>179669198</v>
      </c>
      <c r="J22" s="4">
        <v>1656064</v>
      </c>
      <c r="K22" s="233" t="s">
        <v>724</v>
      </c>
      <c r="L22" s="340"/>
      <c r="M22" s="256" t="s">
        <v>725</v>
      </c>
      <c r="N22" s="313">
        <v>0</v>
      </c>
      <c r="O22" s="328" t="s">
        <v>726</v>
      </c>
      <c r="P22" s="233" t="s">
        <v>727</v>
      </c>
      <c r="Q22" s="208" t="s">
        <v>333</v>
      </c>
      <c r="R22" s="203" t="s">
        <v>728</v>
      </c>
      <c r="S22" s="203" t="s">
        <v>729</v>
      </c>
      <c r="T22" s="9"/>
      <c r="U22" s="130"/>
      <c r="W22" s="419" t="s">
        <v>730</v>
      </c>
      <c r="X22" s="375">
        <v>41816</v>
      </c>
      <c r="Y22" s="419" t="s">
        <v>731</v>
      </c>
      <c r="Z22" s="375">
        <v>41977</v>
      </c>
    </row>
    <row r="23" spans="1:24" s="132" customFormat="1" ht="12.75">
      <c r="A23" s="77">
        <v>85</v>
      </c>
      <c r="B23" s="200" t="s">
        <v>88</v>
      </c>
      <c r="C23" s="3">
        <v>42074</v>
      </c>
      <c r="D23" s="200" t="s">
        <v>242</v>
      </c>
      <c r="E23" s="4">
        <v>13330.55</v>
      </c>
      <c r="F23" s="4"/>
      <c r="G23" s="4">
        <v>2009.41</v>
      </c>
      <c r="H23" s="2"/>
      <c r="I23" s="4">
        <v>3123581762</v>
      </c>
      <c r="J23" s="4">
        <v>29146678</v>
      </c>
      <c r="K23" s="233" t="s">
        <v>61</v>
      </c>
      <c r="L23" s="340">
        <v>18</v>
      </c>
      <c r="M23" s="256" t="s">
        <v>743</v>
      </c>
      <c r="N23" s="313">
        <v>0</v>
      </c>
      <c r="O23" s="328" t="s">
        <v>744</v>
      </c>
      <c r="P23" s="233" t="s">
        <v>745</v>
      </c>
      <c r="Q23" s="208" t="s">
        <v>746</v>
      </c>
      <c r="R23" s="203" t="s">
        <v>747</v>
      </c>
      <c r="S23" s="203" t="s">
        <v>748</v>
      </c>
      <c r="T23" s="9"/>
      <c r="U23" s="130"/>
      <c r="X23" s="375"/>
    </row>
    <row r="24" spans="1:24" s="132" customFormat="1" ht="12.75">
      <c r="A24" s="77">
        <v>100</v>
      </c>
      <c r="B24" s="200" t="s">
        <v>267</v>
      </c>
      <c r="C24" s="3">
        <v>42090</v>
      </c>
      <c r="D24" s="200"/>
      <c r="E24" s="4">
        <v>27072.9</v>
      </c>
      <c r="F24" s="4"/>
      <c r="G24" s="4">
        <v>3002.48</v>
      </c>
      <c r="H24" s="2"/>
      <c r="I24" s="4">
        <v>6465087.6</v>
      </c>
      <c r="J24" s="4">
        <v>37041663</v>
      </c>
      <c r="K24" s="233" t="s">
        <v>898</v>
      </c>
      <c r="L24" s="340">
        <v>19</v>
      </c>
      <c r="M24" s="256" t="s">
        <v>982</v>
      </c>
      <c r="N24" s="313">
        <v>0</v>
      </c>
      <c r="O24" s="328" t="s">
        <v>983</v>
      </c>
      <c r="P24" s="233" t="s">
        <v>984</v>
      </c>
      <c r="Q24" s="208" t="s">
        <v>985</v>
      </c>
      <c r="R24" s="203" t="s">
        <v>986</v>
      </c>
      <c r="S24" s="203" t="s">
        <v>987</v>
      </c>
      <c r="T24" s="9"/>
      <c r="U24" s="130"/>
      <c r="W24" s="419" t="s">
        <v>988</v>
      </c>
      <c r="X24" s="375">
        <v>41806</v>
      </c>
    </row>
    <row r="25" spans="1:21" s="132" customFormat="1" ht="12.75">
      <c r="A25" s="77">
        <v>101</v>
      </c>
      <c r="B25" s="200" t="s">
        <v>88</v>
      </c>
      <c r="C25" s="3">
        <v>42090</v>
      </c>
      <c r="D25" s="200" t="s">
        <v>242</v>
      </c>
      <c r="E25" s="4">
        <v>14454.37</v>
      </c>
      <c r="F25" s="4"/>
      <c r="G25" s="4">
        <v>4458.83</v>
      </c>
      <c r="H25" s="2"/>
      <c r="I25" s="4">
        <v>3284024853</v>
      </c>
      <c r="J25" s="4">
        <v>34482261</v>
      </c>
      <c r="K25" s="233" t="s">
        <v>61</v>
      </c>
      <c r="L25" s="340">
        <v>5</v>
      </c>
      <c r="M25" s="256" t="s">
        <v>804</v>
      </c>
      <c r="N25" s="313">
        <v>0</v>
      </c>
      <c r="O25" s="328" t="s">
        <v>805</v>
      </c>
      <c r="P25" s="233" t="s">
        <v>98</v>
      </c>
      <c r="Q25" s="208" t="s">
        <v>806</v>
      </c>
      <c r="R25" s="203" t="s">
        <v>807</v>
      </c>
      <c r="S25" s="203" t="s">
        <v>808</v>
      </c>
      <c r="T25" s="9"/>
      <c r="U25" s="130"/>
    </row>
    <row r="26" spans="1:24" s="132" customFormat="1" ht="12.75">
      <c r="A26" s="77">
        <v>110</v>
      </c>
      <c r="B26" s="200" t="s">
        <v>267</v>
      </c>
      <c r="C26" s="3">
        <v>42103</v>
      </c>
      <c r="D26" s="200" t="s">
        <v>242</v>
      </c>
      <c r="E26" s="4">
        <v>9084.9</v>
      </c>
      <c r="F26" s="4"/>
      <c r="G26" s="4">
        <v>2103.74</v>
      </c>
      <c r="H26" s="2"/>
      <c r="I26" s="4">
        <v>7689390</v>
      </c>
      <c r="J26" s="4">
        <v>59252</v>
      </c>
      <c r="K26" s="233" t="s">
        <v>61</v>
      </c>
      <c r="L26" s="340">
        <v>15</v>
      </c>
      <c r="M26" s="256" t="s">
        <v>887</v>
      </c>
      <c r="N26" s="313">
        <v>0</v>
      </c>
      <c r="O26" s="328" t="s">
        <v>888</v>
      </c>
      <c r="P26" s="233" t="s">
        <v>889</v>
      </c>
      <c r="Q26" s="208" t="s">
        <v>890</v>
      </c>
      <c r="R26" s="203" t="s">
        <v>891</v>
      </c>
      <c r="S26" s="203" t="s">
        <v>892</v>
      </c>
      <c r="T26" s="9"/>
      <c r="U26" s="130"/>
      <c r="W26" s="419" t="s">
        <v>893</v>
      </c>
      <c r="X26" s="375">
        <v>41366</v>
      </c>
    </row>
    <row r="27" spans="1:24" s="132" customFormat="1" ht="12.75">
      <c r="A27" s="77">
        <v>112</v>
      </c>
      <c r="B27" s="200" t="s">
        <v>88</v>
      </c>
      <c r="C27" s="3">
        <v>42104</v>
      </c>
      <c r="D27" s="200"/>
      <c r="E27" s="4">
        <v>6210.56</v>
      </c>
      <c r="F27" s="4"/>
      <c r="G27" s="255">
        <v>1111.07</v>
      </c>
      <c r="H27" s="2"/>
      <c r="I27" s="4">
        <v>1389861043</v>
      </c>
      <c r="J27" s="4">
        <v>13920961</v>
      </c>
      <c r="K27" s="233" t="s">
        <v>898</v>
      </c>
      <c r="L27" s="340">
        <v>13</v>
      </c>
      <c r="M27" s="232" t="s">
        <v>899</v>
      </c>
      <c r="N27" s="313">
        <v>0</v>
      </c>
      <c r="O27" s="328" t="s">
        <v>900</v>
      </c>
      <c r="P27" s="233" t="s">
        <v>901</v>
      </c>
      <c r="Q27" s="208" t="s">
        <v>902</v>
      </c>
      <c r="R27" s="203" t="s">
        <v>903</v>
      </c>
      <c r="S27" s="203" t="s">
        <v>904</v>
      </c>
      <c r="T27" s="9"/>
      <c r="U27" s="130"/>
      <c r="X27" s="375"/>
    </row>
    <row r="28" spans="1:24" s="132" customFormat="1" ht="12.75">
      <c r="A28" s="77">
        <v>116</v>
      </c>
      <c r="B28" s="200" t="s">
        <v>88</v>
      </c>
      <c r="C28" s="3">
        <v>42104</v>
      </c>
      <c r="D28" s="200"/>
      <c r="E28" s="4">
        <v>7831.51</v>
      </c>
      <c r="F28" s="4"/>
      <c r="G28" s="4">
        <v>3017.73</v>
      </c>
      <c r="H28" s="2"/>
      <c r="I28" s="4">
        <v>1180457612</v>
      </c>
      <c r="J28" s="4">
        <v>12394805</v>
      </c>
      <c r="K28" s="233" t="s">
        <v>919</v>
      </c>
      <c r="L28" s="340">
        <v>4</v>
      </c>
      <c r="M28" s="256">
        <v>1</v>
      </c>
      <c r="N28" s="313">
        <v>0</v>
      </c>
      <c r="O28" s="328" t="s">
        <v>920</v>
      </c>
      <c r="P28" s="233" t="s">
        <v>921</v>
      </c>
      <c r="Q28" s="208" t="s">
        <v>922</v>
      </c>
      <c r="R28" s="248" t="s">
        <v>923</v>
      </c>
      <c r="S28" s="203" t="s">
        <v>924</v>
      </c>
      <c r="T28" s="9"/>
      <c r="U28" s="130"/>
      <c r="X28" s="375"/>
    </row>
    <row r="29" spans="1:24" s="132" customFormat="1" ht="12.75">
      <c r="A29" s="77">
        <v>117</v>
      </c>
      <c r="B29" s="200" t="s">
        <v>88</v>
      </c>
      <c r="C29" s="3">
        <v>42108</v>
      </c>
      <c r="D29" s="200"/>
      <c r="E29" s="4">
        <v>3420.54</v>
      </c>
      <c r="F29" s="4"/>
      <c r="G29" s="4">
        <v>5918.32</v>
      </c>
      <c r="H29" s="2"/>
      <c r="I29" s="4">
        <v>8399825</v>
      </c>
      <c r="J29" s="4">
        <v>5808113</v>
      </c>
      <c r="K29" s="233" t="s">
        <v>509</v>
      </c>
      <c r="L29" s="340">
        <v>3</v>
      </c>
      <c r="M29" s="256">
        <v>1</v>
      </c>
      <c r="N29" s="313">
        <v>0</v>
      </c>
      <c r="O29" s="328" t="s">
        <v>170</v>
      </c>
      <c r="P29" s="233" t="s">
        <v>510</v>
      </c>
      <c r="Q29" s="208" t="s">
        <v>925</v>
      </c>
      <c r="R29" s="203">
        <v>1240</v>
      </c>
      <c r="S29" s="273" t="s">
        <v>926</v>
      </c>
      <c r="T29" s="9"/>
      <c r="U29" s="130"/>
      <c r="W29" s="382"/>
      <c r="X29" s="375"/>
    </row>
    <row r="30" spans="1:24" s="132" customFormat="1" ht="12.75">
      <c r="A30" s="77">
        <v>120</v>
      </c>
      <c r="B30" s="200" t="s">
        <v>88</v>
      </c>
      <c r="C30" s="3">
        <v>42109</v>
      </c>
      <c r="D30" s="200" t="s">
        <v>242</v>
      </c>
      <c r="E30" s="4">
        <v>11948.06</v>
      </c>
      <c r="F30" s="4"/>
      <c r="G30" s="4">
        <v>3604.7</v>
      </c>
      <c r="H30" s="2"/>
      <c r="I30" s="4">
        <v>40166526</v>
      </c>
      <c r="J30" s="4">
        <v>28116568</v>
      </c>
      <c r="K30" s="233" t="s">
        <v>61</v>
      </c>
      <c r="L30" s="340">
        <v>5</v>
      </c>
      <c r="M30" s="256" t="s">
        <v>934</v>
      </c>
      <c r="N30" s="313">
        <v>0</v>
      </c>
      <c r="O30" s="328" t="s">
        <v>851</v>
      </c>
      <c r="P30" s="233" t="s">
        <v>935</v>
      </c>
      <c r="Q30" s="208" t="s">
        <v>936</v>
      </c>
      <c r="R30" s="203" t="s">
        <v>937</v>
      </c>
      <c r="S30" s="273" t="s">
        <v>938</v>
      </c>
      <c r="T30" s="9"/>
      <c r="U30" s="130"/>
      <c r="W30" s="382"/>
      <c r="X30" s="375"/>
    </row>
    <row r="31" spans="1:24" s="132" customFormat="1" ht="12.75">
      <c r="A31" s="77">
        <v>124</v>
      </c>
      <c r="B31" s="200" t="s">
        <v>267</v>
      </c>
      <c r="C31" s="3">
        <v>42117</v>
      </c>
      <c r="D31" s="200" t="s">
        <v>242</v>
      </c>
      <c r="E31" s="4">
        <v>16427.08</v>
      </c>
      <c r="F31" s="4"/>
      <c r="G31" s="4">
        <v>2841.5</v>
      </c>
      <c r="H31" s="2"/>
      <c r="I31" s="4">
        <v>10361820</v>
      </c>
      <c r="J31" s="4">
        <v>72533</v>
      </c>
      <c r="K31" s="233" t="s">
        <v>61</v>
      </c>
      <c r="L31" s="340">
        <v>16</v>
      </c>
      <c r="M31" s="232" t="s">
        <v>951</v>
      </c>
      <c r="N31" s="313">
        <v>0</v>
      </c>
      <c r="O31" s="328" t="s">
        <v>952</v>
      </c>
      <c r="P31" s="233" t="s">
        <v>953</v>
      </c>
      <c r="Q31" s="208" t="s">
        <v>265</v>
      </c>
      <c r="R31" s="203" t="s">
        <v>954</v>
      </c>
      <c r="S31" s="203" t="s">
        <v>955</v>
      </c>
      <c r="T31" s="9"/>
      <c r="U31" s="131"/>
      <c r="W31" s="419" t="s">
        <v>956</v>
      </c>
      <c r="X31" s="375">
        <v>41485</v>
      </c>
    </row>
    <row r="32" spans="1:24" s="132" customFormat="1" ht="12.75">
      <c r="A32" s="77">
        <v>125</v>
      </c>
      <c r="B32" s="200" t="s">
        <v>88</v>
      </c>
      <c r="C32" s="236">
        <v>42117</v>
      </c>
      <c r="D32" s="200" t="s">
        <v>242</v>
      </c>
      <c r="E32" s="4">
        <v>7797.64</v>
      </c>
      <c r="F32" s="4"/>
      <c r="G32" s="4">
        <v>2367.79</v>
      </c>
      <c r="H32" s="2"/>
      <c r="I32" s="4">
        <v>1751072593</v>
      </c>
      <c r="J32" s="4">
        <v>18113303</v>
      </c>
      <c r="K32" s="233" t="s">
        <v>61</v>
      </c>
      <c r="L32" s="340">
        <v>5</v>
      </c>
      <c r="M32" s="256" t="s">
        <v>957</v>
      </c>
      <c r="N32" s="313">
        <v>0</v>
      </c>
      <c r="O32" s="328" t="s">
        <v>646</v>
      </c>
      <c r="P32" s="233" t="s">
        <v>958</v>
      </c>
      <c r="Q32" s="208" t="s">
        <v>959</v>
      </c>
      <c r="R32" s="203" t="s">
        <v>960</v>
      </c>
      <c r="S32" s="203" t="s">
        <v>961</v>
      </c>
      <c r="T32" s="9"/>
      <c r="U32" s="131"/>
      <c r="W32" s="382"/>
      <c r="X32" s="375"/>
    </row>
    <row r="33" spans="1:24" s="132" customFormat="1" ht="12.75">
      <c r="A33" s="112">
        <v>129</v>
      </c>
      <c r="B33" s="200" t="s">
        <v>88</v>
      </c>
      <c r="C33" s="3">
        <v>42122</v>
      </c>
      <c r="D33" s="200" t="s">
        <v>242</v>
      </c>
      <c r="E33" s="4">
        <v>8782.59</v>
      </c>
      <c r="F33" s="4"/>
      <c r="G33" s="4">
        <v>2037.6</v>
      </c>
      <c r="H33" s="2"/>
      <c r="I33" s="4">
        <v>2000544720</v>
      </c>
      <c r="J33" s="4">
        <v>19745369</v>
      </c>
      <c r="K33" s="233" t="s">
        <v>61</v>
      </c>
      <c r="L33" s="340">
        <v>11</v>
      </c>
      <c r="M33" s="256" t="s">
        <v>970</v>
      </c>
      <c r="N33" s="313">
        <v>0</v>
      </c>
      <c r="O33" s="328" t="s">
        <v>62</v>
      </c>
      <c r="P33" s="233" t="s">
        <v>971</v>
      </c>
      <c r="Q33" s="208" t="s">
        <v>972</v>
      </c>
      <c r="R33" s="203" t="s">
        <v>973</v>
      </c>
      <c r="S33" s="203" t="s">
        <v>974</v>
      </c>
      <c r="T33" s="9"/>
      <c r="U33" s="131"/>
      <c r="W33" s="382"/>
      <c r="X33" s="375"/>
    </row>
    <row r="34" spans="1:24" s="132" customFormat="1" ht="12.75">
      <c r="A34" s="77">
        <v>133</v>
      </c>
      <c r="B34" s="205" t="s">
        <v>267</v>
      </c>
      <c r="C34" s="114">
        <v>42129</v>
      </c>
      <c r="D34" s="205" t="s">
        <v>242</v>
      </c>
      <c r="E34" s="115">
        <v>7007.07</v>
      </c>
      <c r="F34" s="4"/>
      <c r="G34" s="115">
        <v>2115</v>
      </c>
      <c r="H34" s="2"/>
      <c r="I34" s="115">
        <v>1430243</v>
      </c>
      <c r="J34" s="115">
        <v>14302</v>
      </c>
      <c r="K34" s="206" t="s">
        <v>61</v>
      </c>
      <c r="L34" s="342">
        <v>10</v>
      </c>
      <c r="M34" s="313" t="s">
        <v>1024</v>
      </c>
      <c r="N34" s="313">
        <v>0</v>
      </c>
      <c r="O34" s="323" t="s">
        <v>1025</v>
      </c>
      <c r="P34" s="206" t="s">
        <v>1026</v>
      </c>
      <c r="Q34" s="208" t="s">
        <v>623</v>
      </c>
      <c r="R34" s="203">
        <v>5620</v>
      </c>
      <c r="S34" s="297" t="s">
        <v>1027</v>
      </c>
      <c r="T34" s="9"/>
      <c r="U34" s="130"/>
      <c r="W34" s="382" t="s">
        <v>1028</v>
      </c>
      <c r="X34" s="375">
        <v>41446</v>
      </c>
    </row>
    <row r="35" spans="1:42" s="403" customFormat="1" ht="12.75">
      <c r="A35" s="399">
        <v>134</v>
      </c>
      <c r="B35" s="294" t="s">
        <v>88</v>
      </c>
      <c r="C35" s="162">
        <v>42129</v>
      </c>
      <c r="D35" s="294"/>
      <c r="E35" s="163">
        <v>9997.53</v>
      </c>
      <c r="F35" s="149"/>
      <c r="G35" s="163">
        <v>2575</v>
      </c>
      <c r="H35" s="164"/>
      <c r="I35" s="163">
        <v>2199638953</v>
      </c>
      <c r="J35" s="163">
        <v>23096209</v>
      </c>
      <c r="K35" s="295" t="s">
        <v>61</v>
      </c>
      <c r="L35" s="400">
        <v>9</v>
      </c>
      <c r="M35" s="314" t="s">
        <v>1029</v>
      </c>
      <c r="N35" s="314">
        <v>0</v>
      </c>
      <c r="O35" s="401" t="s">
        <v>106</v>
      </c>
      <c r="P35" s="295" t="s">
        <v>1030</v>
      </c>
      <c r="Q35" s="302" t="s">
        <v>79</v>
      </c>
      <c r="R35" s="266" t="s">
        <v>1031</v>
      </c>
      <c r="S35" s="402" t="s">
        <v>1032</v>
      </c>
      <c r="T35" s="166"/>
      <c r="U35" s="167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</row>
    <row r="36" spans="1:42" s="183" customFormat="1" ht="12.75">
      <c r="A36" s="77">
        <v>140</v>
      </c>
      <c r="B36" s="205" t="s">
        <v>88</v>
      </c>
      <c r="C36" s="114">
        <v>42136</v>
      </c>
      <c r="D36" s="205" t="s">
        <v>242</v>
      </c>
      <c r="E36" s="115">
        <v>5019.27</v>
      </c>
      <c r="F36" s="4"/>
      <c r="G36" s="115">
        <v>1485.09</v>
      </c>
      <c r="H36" s="2"/>
      <c r="I36" s="238">
        <v>16976981</v>
      </c>
      <c r="J36" s="115">
        <v>11883887</v>
      </c>
      <c r="K36" s="206" t="s">
        <v>61</v>
      </c>
      <c r="L36" s="342">
        <v>5</v>
      </c>
      <c r="M36" s="204" t="s">
        <v>1052</v>
      </c>
      <c r="N36" s="313">
        <v>0</v>
      </c>
      <c r="O36" s="323" t="s">
        <v>1053</v>
      </c>
      <c r="P36" s="206" t="s">
        <v>1054</v>
      </c>
      <c r="Q36" s="208" t="s">
        <v>1055</v>
      </c>
      <c r="R36" s="203" t="s">
        <v>1056</v>
      </c>
      <c r="S36" s="209" t="s">
        <v>1057</v>
      </c>
      <c r="T36" s="9"/>
      <c r="U36" s="130"/>
      <c r="V36" s="132"/>
      <c r="W36" s="382"/>
      <c r="X36" s="375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83" customFormat="1" ht="12.75">
      <c r="A37" s="112">
        <v>148</v>
      </c>
      <c r="B37" s="205" t="s">
        <v>267</v>
      </c>
      <c r="C37" s="114">
        <v>42142</v>
      </c>
      <c r="D37" s="205" t="s">
        <v>242</v>
      </c>
      <c r="E37" s="115">
        <v>9766.94</v>
      </c>
      <c r="F37" s="4"/>
      <c r="G37" s="115">
        <v>2420.12</v>
      </c>
      <c r="H37" s="2"/>
      <c r="I37" s="115">
        <v>3897510</v>
      </c>
      <c r="J37" s="115">
        <v>44784</v>
      </c>
      <c r="K37" s="206" t="s">
        <v>61</v>
      </c>
      <c r="L37" s="342">
        <v>8</v>
      </c>
      <c r="M37" s="313" t="s">
        <v>1086</v>
      </c>
      <c r="N37" s="313">
        <v>0</v>
      </c>
      <c r="O37" s="323" t="s">
        <v>1087</v>
      </c>
      <c r="P37" s="206" t="s">
        <v>1088</v>
      </c>
      <c r="Q37" s="208" t="s">
        <v>128</v>
      </c>
      <c r="R37" s="203" t="s">
        <v>1089</v>
      </c>
      <c r="S37" s="209" t="s">
        <v>1090</v>
      </c>
      <c r="T37" s="9"/>
      <c r="U37" s="130"/>
      <c r="V37" s="132"/>
      <c r="W37" s="382" t="s">
        <v>1091</v>
      </c>
      <c r="X37" s="375">
        <v>41452</v>
      </c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</row>
    <row r="38" spans="1:42" s="183" customFormat="1" ht="12.75">
      <c r="A38" s="77">
        <v>149</v>
      </c>
      <c r="B38" s="205" t="s">
        <v>88</v>
      </c>
      <c r="C38" s="114">
        <v>42143</v>
      </c>
      <c r="D38" s="205" t="s">
        <v>242</v>
      </c>
      <c r="E38" s="115">
        <v>7668.91</v>
      </c>
      <c r="F38" s="4"/>
      <c r="G38" s="115">
        <v>1105.41</v>
      </c>
      <c r="H38" s="2"/>
      <c r="I38" s="115">
        <v>1695764669</v>
      </c>
      <c r="J38" s="115">
        <v>16989759</v>
      </c>
      <c r="K38" s="233" t="s">
        <v>61</v>
      </c>
      <c r="L38" s="342">
        <v>11</v>
      </c>
      <c r="M38" s="313" t="s">
        <v>1092</v>
      </c>
      <c r="N38" s="313">
        <v>0</v>
      </c>
      <c r="O38" s="323" t="s">
        <v>1093</v>
      </c>
      <c r="P38" s="206" t="s">
        <v>1094</v>
      </c>
      <c r="Q38" s="208" t="s">
        <v>1095</v>
      </c>
      <c r="R38" s="203">
        <v>80</v>
      </c>
      <c r="S38" s="209" t="s">
        <v>1096</v>
      </c>
      <c r="T38" s="9"/>
      <c r="U38" s="130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</row>
    <row r="39" spans="1:42" s="183" customFormat="1" ht="12.75">
      <c r="A39" s="112">
        <v>152</v>
      </c>
      <c r="B39" s="205" t="s">
        <v>88</v>
      </c>
      <c r="C39" s="114">
        <v>42143</v>
      </c>
      <c r="D39" s="205" t="s">
        <v>242</v>
      </c>
      <c r="E39" s="115">
        <v>3571.2</v>
      </c>
      <c r="F39" s="4"/>
      <c r="G39" s="115">
        <v>1202.76</v>
      </c>
      <c r="H39" s="2"/>
      <c r="I39" s="115">
        <v>848793022</v>
      </c>
      <c r="J39" s="115">
        <v>8851405</v>
      </c>
      <c r="K39" s="233" t="s">
        <v>61</v>
      </c>
      <c r="L39" s="342">
        <v>5</v>
      </c>
      <c r="M39" s="313" t="s">
        <v>1105</v>
      </c>
      <c r="N39" s="313">
        <v>0</v>
      </c>
      <c r="O39" s="323" t="s">
        <v>1234</v>
      </c>
      <c r="P39" s="206" t="s">
        <v>1106</v>
      </c>
      <c r="Q39" s="208" t="s">
        <v>69</v>
      </c>
      <c r="R39" s="203">
        <v>210</v>
      </c>
      <c r="S39" s="209" t="s">
        <v>1107</v>
      </c>
      <c r="T39" s="9"/>
      <c r="U39" s="130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</row>
    <row r="40" spans="1:42" s="183" customFormat="1" ht="12.75">
      <c r="A40" s="77">
        <v>168</v>
      </c>
      <c r="B40" s="205" t="s">
        <v>88</v>
      </c>
      <c r="C40" s="114">
        <v>42156</v>
      </c>
      <c r="D40" s="205"/>
      <c r="E40" s="115">
        <v>215.3</v>
      </c>
      <c r="F40" s="4"/>
      <c r="G40" s="115">
        <v>880</v>
      </c>
      <c r="H40" s="2"/>
      <c r="I40" s="115">
        <v>20866405</v>
      </c>
      <c r="J40" s="115">
        <v>312996</v>
      </c>
      <c r="K40" s="206" t="s">
        <v>1232</v>
      </c>
      <c r="L40" s="342">
        <v>2</v>
      </c>
      <c r="M40" s="313" t="s">
        <v>1233</v>
      </c>
      <c r="N40" s="313">
        <v>0</v>
      </c>
      <c r="O40" s="323" t="s">
        <v>634</v>
      </c>
      <c r="P40" s="206" t="s">
        <v>1235</v>
      </c>
      <c r="Q40" s="208" t="s">
        <v>637</v>
      </c>
      <c r="R40" s="203" t="s">
        <v>1236</v>
      </c>
      <c r="S40" s="209" t="s">
        <v>1237</v>
      </c>
      <c r="T40" s="9"/>
      <c r="U40" s="130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</row>
    <row r="41" spans="1:21" s="132" customFormat="1" ht="12.75">
      <c r="A41" s="77">
        <v>169</v>
      </c>
      <c r="B41" s="205" t="s">
        <v>88</v>
      </c>
      <c r="C41" s="114">
        <v>42156</v>
      </c>
      <c r="D41" s="205"/>
      <c r="E41" s="115">
        <v>7634.59</v>
      </c>
      <c r="F41" s="4"/>
      <c r="G41" s="115">
        <v>2606.77</v>
      </c>
      <c r="H41" s="2"/>
      <c r="I41" s="115">
        <v>1780052384</v>
      </c>
      <c r="J41" s="115">
        <v>18690550</v>
      </c>
      <c r="K41" s="206" t="s">
        <v>1238</v>
      </c>
      <c r="L41" s="329">
        <v>7</v>
      </c>
      <c r="M41" s="313" t="s">
        <v>1233</v>
      </c>
      <c r="N41" s="313">
        <v>0</v>
      </c>
      <c r="O41" s="323" t="s">
        <v>1239</v>
      </c>
      <c r="P41" s="206" t="s">
        <v>1240</v>
      </c>
      <c r="Q41" s="208" t="s">
        <v>79</v>
      </c>
      <c r="R41" s="203">
        <v>1502</v>
      </c>
      <c r="S41" s="209" t="s">
        <v>1241</v>
      </c>
      <c r="T41" s="9"/>
      <c r="U41" s="130"/>
    </row>
    <row r="42" spans="1:21" s="132" customFormat="1" ht="12.75">
      <c r="A42" s="77">
        <v>174</v>
      </c>
      <c r="B42" s="205" t="s">
        <v>88</v>
      </c>
      <c r="C42" s="114">
        <v>42163</v>
      </c>
      <c r="D42" s="205" t="s">
        <v>242</v>
      </c>
      <c r="E42" s="115">
        <v>1289.37</v>
      </c>
      <c r="F42" s="4"/>
      <c r="G42" s="115">
        <v>777.33</v>
      </c>
      <c r="H42" s="2"/>
      <c r="I42" s="115">
        <v>290016678</v>
      </c>
      <c r="J42" s="115">
        <v>3045175</v>
      </c>
      <c r="K42" s="206" t="s">
        <v>61</v>
      </c>
      <c r="L42" s="329">
        <v>3</v>
      </c>
      <c r="M42" s="313" t="s">
        <v>1254</v>
      </c>
      <c r="N42" s="313">
        <v>0</v>
      </c>
      <c r="O42" s="323" t="s">
        <v>654</v>
      </c>
      <c r="P42" s="206" t="s">
        <v>98</v>
      </c>
      <c r="Q42" s="208" t="s">
        <v>99</v>
      </c>
      <c r="R42" s="203">
        <v>160</v>
      </c>
      <c r="S42" s="209" t="s">
        <v>656</v>
      </c>
      <c r="T42" s="9"/>
      <c r="U42" s="130"/>
    </row>
    <row r="43" spans="1:21" s="132" customFormat="1" ht="12.75">
      <c r="A43" s="77">
        <v>178</v>
      </c>
      <c r="B43" s="205" t="s">
        <v>88</v>
      </c>
      <c r="C43" s="114">
        <v>42164</v>
      </c>
      <c r="D43" s="205"/>
      <c r="E43" s="115">
        <v>5352.62</v>
      </c>
      <c r="F43" s="4"/>
      <c r="G43" s="115">
        <v>3400</v>
      </c>
      <c r="H43" s="2"/>
      <c r="I43" s="115">
        <v>982146891</v>
      </c>
      <c r="J43" s="115">
        <v>10312542</v>
      </c>
      <c r="K43" s="206" t="s">
        <v>898</v>
      </c>
      <c r="L43" s="329">
        <v>9</v>
      </c>
      <c r="M43" s="313" t="s">
        <v>1267</v>
      </c>
      <c r="N43" s="313">
        <v>0</v>
      </c>
      <c r="O43" s="323" t="s">
        <v>1268</v>
      </c>
      <c r="P43" s="206" t="s">
        <v>1269</v>
      </c>
      <c r="Q43" s="208" t="s">
        <v>773</v>
      </c>
      <c r="R43" s="203">
        <v>2203</v>
      </c>
      <c r="S43" s="209" t="s">
        <v>1270</v>
      </c>
      <c r="T43" s="9"/>
      <c r="U43" s="130"/>
    </row>
    <row r="44" spans="1:21" s="132" customFormat="1" ht="12.75">
      <c r="A44" s="77">
        <v>181</v>
      </c>
      <c r="B44" s="205" t="s">
        <v>88</v>
      </c>
      <c r="C44" s="114">
        <v>42164</v>
      </c>
      <c r="D44" s="205"/>
      <c r="E44" s="115">
        <v>4176.54</v>
      </c>
      <c r="F44" s="4"/>
      <c r="G44" s="115">
        <v>1440</v>
      </c>
      <c r="H44" s="2"/>
      <c r="I44" s="115">
        <v>977849010</v>
      </c>
      <c r="J44" s="115">
        <v>10239414</v>
      </c>
      <c r="K44" s="233" t="s">
        <v>61</v>
      </c>
      <c r="L44" s="329">
        <v>5</v>
      </c>
      <c r="M44" s="313" t="s">
        <v>1279</v>
      </c>
      <c r="N44" s="313">
        <v>0</v>
      </c>
      <c r="O44" s="323" t="s">
        <v>1280</v>
      </c>
      <c r="P44" s="206" t="s">
        <v>1281</v>
      </c>
      <c r="Q44" s="208" t="s">
        <v>1282</v>
      </c>
      <c r="R44" s="203">
        <v>1902</v>
      </c>
      <c r="S44" s="209" t="s">
        <v>1283</v>
      </c>
      <c r="T44" s="9"/>
      <c r="U44" s="130"/>
    </row>
    <row r="45" spans="1:21" s="132" customFormat="1" ht="12.75">
      <c r="A45" s="77">
        <v>182</v>
      </c>
      <c r="B45" s="205" t="s">
        <v>88</v>
      </c>
      <c r="C45" s="114">
        <v>42165</v>
      </c>
      <c r="D45" s="205"/>
      <c r="E45" s="115">
        <v>207.98</v>
      </c>
      <c r="F45" s="4"/>
      <c r="G45" s="115">
        <v>613.86</v>
      </c>
      <c r="H45" s="2"/>
      <c r="I45" s="115">
        <v>33392853</v>
      </c>
      <c r="J45" s="115">
        <v>500893</v>
      </c>
      <c r="K45" s="206" t="s">
        <v>1266</v>
      </c>
      <c r="L45" s="329">
        <v>1</v>
      </c>
      <c r="M45" s="313">
        <v>1</v>
      </c>
      <c r="N45" s="313">
        <v>0</v>
      </c>
      <c r="O45" s="323" t="s">
        <v>1284</v>
      </c>
      <c r="P45" s="206" t="s">
        <v>963</v>
      </c>
      <c r="Q45" s="208" t="s">
        <v>178</v>
      </c>
      <c r="R45" s="203">
        <v>2903</v>
      </c>
      <c r="S45" s="209" t="s">
        <v>1285</v>
      </c>
      <c r="T45" s="9"/>
      <c r="U45" s="130"/>
    </row>
    <row r="46" spans="1:24" s="132" customFormat="1" ht="12.75">
      <c r="A46" s="77">
        <v>186</v>
      </c>
      <c r="B46" s="205" t="s">
        <v>267</v>
      </c>
      <c r="C46" s="114">
        <v>42165</v>
      </c>
      <c r="D46" s="205"/>
      <c r="E46" s="115">
        <v>280.6</v>
      </c>
      <c r="F46" s="4"/>
      <c r="G46" s="115">
        <v>568.4</v>
      </c>
      <c r="H46" s="2"/>
      <c r="I46" s="115">
        <v>26899487</v>
      </c>
      <c r="J46" s="115">
        <v>342740</v>
      </c>
      <c r="K46" s="206" t="s">
        <v>413</v>
      </c>
      <c r="L46" s="329">
        <v>2</v>
      </c>
      <c r="M46" s="313">
        <v>1</v>
      </c>
      <c r="N46" s="313">
        <v>0</v>
      </c>
      <c r="O46" s="323" t="s">
        <v>1293</v>
      </c>
      <c r="P46" s="206" t="s">
        <v>1294</v>
      </c>
      <c r="Q46" s="208" t="s">
        <v>715</v>
      </c>
      <c r="R46" s="203">
        <v>649</v>
      </c>
      <c r="S46" s="209" t="s">
        <v>1295</v>
      </c>
      <c r="T46" s="9"/>
      <c r="U46" s="130"/>
      <c r="W46" s="132">
        <v>2690</v>
      </c>
      <c r="X46" s="375">
        <v>12869</v>
      </c>
    </row>
    <row r="47" spans="1:21" s="132" customFormat="1" ht="12.75">
      <c r="A47" s="77">
        <v>187</v>
      </c>
      <c r="B47" s="205" t="s">
        <v>88</v>
      </c>
      <c r="C47" s="114">
        <v>42166</v>
      </c>
      <c r="D47" s="205"/>
      <c r="E47" s="115">
        <v>12581.48</v>
      </c>
      <c r="F47" s="4"/>
      <c r="G47" s="115">
        <v>3965.36</v>
      </c>
      <c r="H47" s="2"/>
      <c r="I47" s="115">
        <v>2835456748</v>
      </c>
      <c r="J47" s="115">
        <v>29877244</v>
      </c>
      <c r="K47" s="206" t="s">
        <v>61</v>
      </c>
      <c r="L47" s="204" t="s">
        <v>1296</v>
      </c>
      <c r="M47" s="313" t="s">
        <v>1297</v>
      </c>
      <c r="N47" s="313">
        <v>0</v>
      </c>
      <c r="O47" s="323" t="s">
        <v>1298</v>
      </c>
      <c r="P47" s="206" t="s">
        <v>1299</v>
      </c>
      <c r="Q47" s="208" t="s">
        <v>1300</v>
      </c>
      <c r="R47" s="203" t="s">
        <v>1301</v>
      </c>
      <c r="S47" s="209" t="s">
        <v>1302</v>
      </c>
      <c r="T47" s="9"/>
      <c r="U47" s="130"/>
    </row>
    <row r="48" spans="1:21" s="132" customFormat="1" ht="12.75">
      <c r="A48" s="77">
        <v>192</v>
      </c>
      <c r="B48" s="205" t="s">
        <v>88</v>
      </c>
      <c r="C48" s="114">
        <v>42174</v>
      </c>
      <c r="D48" s="205"/>
      <c r="E48" s="115">
        <v>3562.18</v>
      </c>
      <c r="F48" s="4"/>
      <c r="G48" s="115">
        <v>1112.42</v>
      </c>
      <c r="H48" s="2"/>
      <c r="I48" s="115">
        <v>736775103</v>
      </c>
      <c r="J48" s="115">
        <v>7811424</v>
      </c>
      <c r="K48" s="206" t="s">
        <v>61</v>
      </c>
      <c r="L48" s="342">
        <v>5</v>
      </c>
      <c r="M48" s="313" t="s">
        <v>1317</v>
      </c>
      <c r="N48" s="313">
        <v>0</v>
      </c>
      <c r="O48" s="323" t="s">
        <v>640</v>
      </c>
      <c r="P48" s="206" t="s">
        <v>98</v>
      </c>
      <c r="Q48" s="208" t="s">
        <v>103</v>
      </c>
      <c r="R48" s="203" t="s">
        <v>104</v>
      </c>
      <c r="S48" s="209" t="s">
        <v>1318</v>
      </c>
      <c r="T48" s="9"/>
      <c r="U48" s="130"/>
    </row>
    <row r="49" spans="1:21" s="132" customFormat="1" ht="12.75">
      <c r="A49" s="77">
        <v>196</v>
      </c>
      <c r="B49" s="205" t="s">
        <v>88</v>
      </c>
      <c r="C49" s="114">
        <v>42178</v>
      </c>
      <c r="D49" s="205"/>
      <c r="E49" s="115">
        <v>10395</v>
      </c>
      <c r="F49" s="4"/>
      <c r="G49" s="238">
        <v>2095</v>
      </c>
      <c r="H49" s="2"/>
      <c r="I49" s="115">
        <v>2284637155</v>
      </c>
      <c r="J49" s="115">
        <v>23988690</v>
      </c>
      <c r="K49" s="206" t="s">
        <v>61</v>
      </c>
      <c r="L49" s="342">
        <v>7</v>
      </c>
      <c r="M49" s="313" t="s">
        <v>1329</v>
      </c>
      <c r="N49" s="313">
        <v>0</v>
      </c>
      <c r="O49" s="323" t="s">
        <v>1330</v>
      </c>
      <c r="P49" s="206" t="s">
        <v>1331</v>
      </c>
      <c r="Q49" s="208" t="s">
        <v>623</v>
      </c>
      <c r="R49" s="203" t="s">
        <v>1332</v>
      </c>
      <c r="S49" s="209" t="s">
        <v>1241</v>
      </c>
      <c r="T49" s="9"/>
      <c r="U49" s="130"/>
    </row>
    <row r="50" spans="1:24" s="132" customFormat="1" ht="12.75">
      <c r="A50" s="77">
        <v>197</v>
      </c>
      <c r="B50" s="205" t="s">
        <v>267</v>
      </c>
      <c r="C50" s="114">
        <v>42178</v>
      </c>
      <c r="D50" s="205"/>
      <c r="E50" s="115">
        <v>80.32</v>
      </c>
      <c r="F50" s="4"/>
      <c r="G50" s="115">
        <v>193.5</v>
      </c>
      <c r="H50" s="2"/>
      <c r="I50" s="115">
        <v>757834</v>
      </c>
      <c r="J50" s="115">
        <v>11368</v>
      </c>
      <c r="K50" s="206" t="s">
        <v>61</v>
      </c>
      <c r="L50" s="342">
        <v>1</v>
      </c>
      <c r="M50" s="313">
        <v>1</v>
      </c>
      <c r="N50" s="313">
        <v>0</v>
      </c>
      <c r="O50" s="323" t="s">
        <v>1333</v>
      </c>
      <c r="P50" s="206" t="s">
        <v>1334</v>
      </c>
      <c r="Q50" s="208" t="s">
        <v>1335</v>
      </c>
      <c r="R50" s="203">
        <v>4265</v>
      </c>
      <c r="S50" s="209" t="s">
        <v>1336</v>
      </c>
      <c r="T50" s="9"/>
      <c r="U50" s="130"/>
      <c r="W50" s="132">
        <v>72062</v>
      </c>
      <c r="X50" s="375">
        <v>28761</v>
      </c>
    </row>
    <row r="51" spans="1:24" s="132" customFormat="1" ht="12.75">
      <c r="A51" s="77">
        <v>202</v>
      </c>
      <c r="B51" s="205" t="s">
        <v>88</v>
      </c>
      <c r="C51" s="114">
        <v>42181</v>
      </c>
      <c r="D51" s="205" t="s">
        <v>242</v>
      </c>
      <c r="E51" s="115">
        <v>15384.43</v>
      </c>
      <c r="F51" s="4"/>
      <c r="G51" s="115">
        <v>3249.1</v>
      </c>
      <c r="H51" s="2"/>
      <c r="I51" s="115">
        <v>3458235354</v>
      </c>
      <c r="J51" s="115">
        <v>35466438</v>
      </c>
      <c r="K51" s="206" t="s">
        <v>898</v>
      </c>
      <c r="L51" s="342">
        <v>11</v>
      </c>
      <c r="M51" s="313" t="s">
        <v>1351</v>
      </c>
      <c r="N51" s="313">
        <v>0</v>
      </c>
      <c r="O51" s="323" t="s">
        <v>531</v>
      </c>
      <c r="P51" s="206" t="s">
        <v>1352</v>
      </c>
      <c r="Q51" s="208" t="s">
        <v>449</v>
      </c>
      <c r="R51" s="203">
        <v>1401</v>
      </c>
      <c r="S51" s="209" t="s">
        <v>533</v>
      </c>
      <c r="T51" s="9"/>
      <c r="U51" s="130"/>
      <c r="X51" s="375"/>
    </row>
    <row r="52" spans="1:24" s="132" customFormat="1" ht="12.75">
      <c r="A52" s="77">
        <v>211</v>
      </c>
      <c r="B52" s="205" t="s">
        <v>88</v>
      </c>
      <c r="C52" s="114">
        <v>42192</v>
      </c>
      <c r="D52" s="205" t="s">
        <v>242</v>
      </c>
      <c r="E52" s="115">
        <v>11260.55</v>
      </c>
      <c r="F52" s="4"/>
      <c r="G52" s="115">
        <v>1454.74</v>
      </c>
      <c r="H52" s="2"/>
      <c r="I52" s="115">
        <v>2564254703</v>
      </c>
      <c r="J52" s="115">
        <v>26231386</v>
      </c>
      <c r="K52" s="206" t="s">
        <v>61</v>
      </c>
      <c r="L52" s="342">
        <v>18</v>
      </c>
      <c r="M52" s="313" t="s">
        <v>1464</v>
      </c>
      <c r="N52" s="313">
        <v>0</v>
      </c>
      <c r="O52" s="323" t="s">
        <v>1465</v>
      </c>
      <c r="P52" s="206" t="s">
        <v>1466</v>
      </c>
      <c r="Q52" s="208" t="s">
        <v>128</v>
      </c>
      <c r="R52" s="203" t="s">
        <v>1467</v>
      </c>
      <c r="S52" s="209" t="s">
        <v>1468</v>
      </c>
      <c r="T52" s="9"/>
      <c r="U52" s="130"/>
      <c r="X52" s="375"/>
    </row>
    <row r="53" spans="1:24" s="132" customFormat="1" ht="12.75">
      <c r="A53" s="77">
        <v>212</v>
      </c>
      <c r="B53" s="205" t="s">
        <v>267</v>
      </c>
      <c r="C53" s="114">
        <v>42192</v>
      </c>
      <c r="D53" s="205" t="s">
        <v>242</v>
      </c>
      <c r="E53" s="115">
        <v>26795.55</v>
      </c>
      <c r="F53" s="4"/>
      <c r="G53" s="115">
        <v>8079</v>
      </c>
      <c r="H53" s="2"/>
      <c r="I53" s="115">
        <v>65077107</v>
      </c>
      <c r="J53" s="115">
        <v>521469</v>
      </c>
      <c r="K53" s="206" t="s">
        <v>61</v>
      </c>
      <c r="L53" s="342"/>
      <c r="M53" s="313" t="s">
        <v>1469</v>
      </c>
      <c r="N53" s="313">
        <v>0</v>
      </c>
      <c r="O53" s="323" t="s">
        <v>1470</v>
      </c>
      <c r="P53" s="206" t="s">
        <v>1471</v>
      </c>
      <c r="Q53" s="208" t="s">
        <v>1472</v>
      </c>
      <c r="R53" s="203" t="s">
        <v>1473</v>
      </c>
      <c r="S53" s="209" t="s">
        <v>1474</v>
      </c>
      <c r="T53" s="9"/>
      <c r="U53" s="130"/>
      <c r="W53" s="419" t="s">
        <v>1475</v>
      </c>
      <c r="X53" s="375">
        <v>41795</v>
      </c>
    </row>
    <row r="54" spans="1:24" s="132" customFormat="1" ht="12.75">
      <c r="A54" s="77">
        <v>214</v>
      </c>
      <c r="B54" s="205" t="s">
        <v>267</v>
      </c>
      <c r="C54" s="114">
        <v>42194</v>
      </c>
      <c r="D54" s="205" t="s">
        <v>242</v>
      </c>
      <c r="E54" s="115">
        <v>6130.9</v>
      </c>
      <c r="F54" s="4"/>
      <c r="G54" s="115">
        <v>32100.73</v>
      </c>
      <c r="H54" s="2"/>
      <c r="I54" s="115">
        <v>56665540</v>
      </c>
      <c r="J54" s="115">
        <v>515181</v>
      </c>
      <c r="K54" s="206" t="s">
        <v>898</v>
      </c>
      <c r="L54" s="342">
        <v>25</v>
      </c>
      <c r="M54" s="313" t="s">
        <v>1482</v>
      </c>
      <c r="N54" s="313"/>
      <c r="O54" s="323" t="s">
        <v>1483</v>
      </c>
      <c r="P54" s="206" t="s">
        <v>1352</v>
      </c>
      <c r="Q54" s="208" t="s">
        <v>449</v>
      </c>
      <c r="R54" s="203" t="s">
        <v>1484</v>
      </c>
      <c r="S54" s="209" t="s">
        <v>1485</v>
      </c>
      <c r="T54" s="9"/>
      <c r="U54" s="130"/>
      <c r="W54" s="419" t="s">
        <v>1486</v>
      </c>
      <c r="X54" s="375">
        <v>41547</v>
      </c>
    </row>
    <row r="55" spans="1:24" s="132" customFormat="1" ht="12.75">
      <c r="A55" s="77">
        <v>215</v>
      </c>
      <c r="B55" s="205" t="s">
        <v>88</v>
      </c>
      <c r="C55" s="114">
        <v>42194</v>
      </c>
      <c r="D55" s="205"/>
      <c r="E55" s="115">
        <v>224.42</v>
      </c>
      <c r="F55" s="4"/>
      <c r="G55" s="115">
        <v>550.42</v>
      </c>
      <c r="H55" s="2"/>
      <c r="I55" s="115">
        <v>833849</v>
      </c>
      <c r="J55" s="115">
        <v>583695</v>
      </c>
      <c r="K55" s="206" t="s">
        <v>1487</v>
      </c>
      <c r="L55" s="342">
        <v>1</v>
      </c>
      <c r="M55" s="313" t="s">
        <v>1488</v>
      </c>
      <c r="N55" s="313">
        <v>0</v>
      </c>
      <c r="O55" s="323" t="s">
        <v>547</v>
      </c>
      <c r="P55" s="206" t="s">
        <v>1489</v>
      </c>
      <c r="Q55" s="208" t="s">
        <v>333</v>
      </c>
      <c r="R55" s="203" t="s">
        <v>1490</v>
      </c>
      <c r="S55" s="209" t="s">
        <v>1491</v>
      </c>
      <c r="T55" s="9"/>
      <c r="U55" s="130"/>
      <c r="W55" s="382"/>
      <c r="X55" s="375"/>
    </row>
    <row r="56" spans="1:24" s="132" customFormat="1" ht="12.75">
      <c r="A56" s="77">
        <v>218</v>
      </c>
      <c r="B56" s="205" t="s">
        <v>267</v>
      </c>
      <c r="C56" s="114">
        <v>42199</v>
      </c>
      <c r="D56" s="205"/>
      <c r="E56" s="115">
        <v>3135.88</v>
      </c>
      <c r="F56" s="4"/>
      <c r="G56" s="115">
        <v>4440</v>
      </c>
      <c r="H56" s="2"/>
      <c r="I56" s="115">
        <v>276377419</v>
      </c>
      <c r="J56" s="115">
        <v>1962293</v>
      </c>
      <c r="K56" s="206" t="s">
        <v>1500</v>
      </c>
      <c r="L56" s="342">
        <v>2</v>
      </c>
      <c r="M56" s="313" t="s">
        <v>1488</v>
      </c>
      <c r="N56" s="313">
        <v>0</v>
      </c>
      <c r="O56" s="323" t="s">
        <v>119</v>
      </c>
      <c r="P56" s="206" t="s">
        <v>1501</v>
      </c>
      <c r="Q56" s="208" t="s">
        <v>759</v>
      </c>
      <c r="R56" s="203">
        <v>245</v>
      </c>
      <c r="S56" s="209" t="s">
        <v>1502</v>
      </c>
      <c r="T56" s="9"/>
      <c r="U56" s="130"/>
      <c r="W56" s="382" t="s">
        <v>1503</v>
      </c>
      <c r="X56" s="375">
        <v>41891</v>
      </c>
    </row>
    <row r="57" spans="1:21" s="132" customFormat="1" ht="12.75">
      <c r="A57" s="77">
        <v>221</v>
      </c>
      <c r="B57" s="205" t="s">
        <v>88</v>
      </c>
      <c r="C57" s="114">
        <v>42205</v>
      </c>
      <c r="D57" s="205"/>
      <c r="E57" s="115">
        <v>660.04</v>
      </c>
      <c r="F57" s="4"/>
      <c r="G57" s="115">
        <v>880</v>
      </c>
      <c r="H57" s="2"/>
      <c r="I57" s="115">
        <v>57655154</v>
      </c>
      <c r="J57" s="115">
        <v>1297241</v>
      </c>
      <c r="K57" s="206" t="s">
        <v>770</v>
      </c>
      <c r="L57" s="342">
        <v>2</v>
      </c>
      <c r="M57" s="313">
        <v>1</v>
      </c>
      <c r="N57" s="313">
        <v>0</v>
      </c>
      <c r="O57" s="323" t="s">
        <v>1511</v>
      </c>
      <c r="P57" s="206" t="s">
        <v>1512</v>
      </c>
      <c r="Q57" s="208" t="s">
        <v>1513</v>
      </c>
      <c r="R57" s="203">
        <v>1850</v>
      </c>
      <c r="S57" s="209" t="s">
        <v>1514</v>
      </c>
      <c r="T57" s="9"/>
      <c r="U57" s="130"/>
    </row>
    <row r="58" spans="1:26" s="132" customFormat="1" ht="12.75">
      <c r="A58" s="77">
        <v>229</v>
      </c>
      <c r="B58" s="205" t="s">
        <v>267</v>
      </c>
      <c r="C58" s="114">
        <v>42209</v>
      </c>
      <c r="D58" s="205"/>
      <c r="E58" s="115">
        <v>6.72</v>
      </c>
      <c r="F58" s="4"/>
      <c r="G58" s="115">
        <v>495</v>
      </c>
      <c r="H58" s="2"/>
      <c r="I58" s="115">
        <v>1078950</v>
      </c>
      <c r="J58" s="115">
        <v>16184</v>
      </c>
      <c r="K58" s="206" t="s">
        <v>61</v>
      </c>
      <c r="L58" s="342">
        <v>2</v>
      </c>
      <c r="M58" s="313">
        <v>1</v>
      </c>
      <c r="N58" s="313">
        <v>0</v>
      </c>
      <c r="O58" s="323" t="s">
        <v>1539</v>
      </c>
      <c r="P58" s="206" t="s">
        <v>1497</v>
      </c>
      <c r="Q58" s="208" t="s">
        <v>1540</v>
      </c>
      <c r="R58" s="203">
        <v>363</v>
      </c>
      <c r="S58" s="209" t="s">
        <v>1541</v>
      </c>
      <c r="T58" s="9"/>
      <c r="U58" s="130"/>
      <c r="W58" s="382" t="s">
        <v>1542</v>
      </c>
      <c r="X58" s="375">
        <v>37215</v>
      </c>
      <c r="Y58" s="419" t="s">
        <v>1543</v>
      </c>
      <c r="Z58" s="375">
        <v>35984</v>
      </c>
    </row>
    <row r="59" spans="1:24" s="132" customFormat="1" ht="12.75">
      <c r="A59" s="77">
        <v>231</v>
      </c>
      <c r="B59" s="205" t="s">
        <v>88</v>
      </c>
      <c r="C59" s="114">
        <v>42209</v>
      </c>
      <c r="D59" s="205"/>
      <c r="E59" s="115">
        <v>163.15</v>
      </c>
      <c r="F59" s="4"/>
      <c r="G59" s="115">
        <v>653</v>
      </c>
      <c r="H59" s="2"/>
      <c r="I59" s="115">
        <v>26195038</v>
      </c>
      <c r="J59" s="115">
        <v>392926</v>
      </c>
      <c r="K59" s="206" t="s">
        <v>770</v>
      </c>
      <c r="L59" s="342">
        <v>1</v>
      </c>
      <c r="M59" s="313">
        <v>1</v>
      </c>
      <c r="N59" s="313">
        <v>0</v>
      </c>
      <c r="O59" s="323" t="s">
        <v>1547</v>
      </c>
      <c r="P59" s="206" t="s">
        <v>1548</v>
      </c>
      <c r="Q59" s="208" t="s">
        <v>333</v>
      </c>
      <c r="R59" s="203">
        <v>1221</v>
      </c>
      <c r="S59" s="209" t="s">
        <v>1549</v>
      </c>
      <c r="T59" s="9"/>
      <c r="U59" s="130"/>
      <c r="W59" s="382"/>
      <c r="X59" s="375"/>
    </row>
    <row r="60" spans="1:24" s="132" customFormat="1" ht="12.75">
      <c r="A60" s="77">
        <v>232</v>
      </c>
      <c r="B60" s="205" t="s">
        <v>267</v>
      </c>
      <c r="C60" s="114">
        <v>42209</v>
      </c>
      <c r="D60" s="205"/>
      <c r="E60" s="115">
        <v>568.83</v>
      </c>
      <c r="F60" s="4"/>
      <c r="G60" s="115">
        <v>983.25</v>
      </c>
      <c r="H60" s="2"/>
      <c r="I60" s="115">
        <v>4789637</v>
      </c>
      <c r="J60" s="115">
        <v>47896</v>
      </c>
      <c r="K60" s="206" t="s">
        <v>1550</v>
      </c>
      <c r="L60" s="342">
        <v>2</v>
      </c>
      <c r="M60" s="313">
        <v>1</v>
      </c>
      <c r="N60" s="313">
        <v>0</v>
      </c>
      <c r="O60" s="323" t="s">
        <v>1551</v>
      </c>
      <c r="P60" s="206" t="s">
        <v>1552</v>
      </c>
      <c r="Q60" s="208" t="s">
        <v>1553</v>
      </c>
      <c r="R60" s="203">
        <v>3381</v>
      </c>
      <c r="S60" s="209" t="s">
        <v>1554</v>
      </c>
      <c r="T60" s="9"/>
      <c r="U60" s="130"/>
      <c r="W60" s="382" t="s">
        <v>1555</v>
      </c>
      <c r="X60" s="375">
        <v>39234</v>
      </c>
    </row>
    <row r="61" spans="1:24" s="132" customFormat="1" ht="12.75">
      <c r="A61" s="77">
        <v>234</v>
      </c>
      <c r="B61" s="205" t="s">
        <v>88</v>
      </c>
      <c r="C61" s="114">
        <v>42212</v>
      </c>
      <c r="D61" s="205"/>
      <c r="E61" s="115">
        <v>11543.2</v>
      </c>
      <c r="F61" s="4"/>
      <c r="G61" s="115">
        <v>3729.45</v>
      </c>
      <c r="H61" s="2"/>
      <c r="I61" s="115">
        <v>2777864648</v>
      </c>
      <c r="J61" s="115">
        <v>27773304</v>
      </c>
      <c r="K61" s="206" t="s">
        <v>61</v>
      </c>
      <c r="L61" s="342">
        <v>5</v>
      </c>
      <c r="M61" s="313" t="s">
        <v>1559</v>
      </c>
      <c r="N61" s="313">
        <v>0</v>
      </c>
      <c r="O61" s="323" t="s">
        <v>1403</v>
      </c>
      <c r="P61" s="206" t="s">
        <v>958</v>
      </c>
      <c r="Q61" s="208" t="s">
        <v>526</v>
      </c>
      <c r="R61" s="203" t="s">
        <v>1560</v>
      </c>
      <c r="S61" s="209" t="s">
        <v>1561</v>
      </c>
      <c r="T61" s="9"/>
      <c r="U61" s="130"/>
      <c r="W61" s="382"/>
      <c r="X61" s="375"/>
    </row>
    <row r="62" spans="1:24" s="132" customFormat="1" ht="12.75">
      <c r="A62" s="77">
        <v>237</v>
      </c>
      <c r="B62" s="205" t="s">
        <v>88</v>
      </c>
      <c r="C62" s="114">
        <v>42215</v>
      </c>
      <c r="D62" s="205"/>
      <c r="E62" s="115">
        <v>385.84</v>
      </c>
      <c r="F62" s="4"/>
      <c r="G62" s="115">
        <v>294</v>
      </c>
      <c r="H62" s="2"/>
      <c r="I62" s="115">
        <v>64669764</v>
      </c>
      <c r="J62" s="115">
        <v>970046</v>
      </c>
      <c r="K62" s="206" t="s">
        <v>390</v>
      </c>
      <c r="L62" s="342">
        <v>2</v>
      </c>
      <c r="M62" s="313">
        <v>1</v>
      </c>
      <c r="N62" s="313">
        <v>0</v>
      </c>
      <c r="O62" s="323" t="s">
        <v>1566</v>
      </c>
      <c r="P62" s="206" t="s">
        <v>1567</v>
      </c>
      <c r="Q62" s="208" t="s">
        <v>623</v>
      </c>
      <c r="R62" s="203">
        <v>2601</v>
      </c>
      <c r="S62" s="209" t="s">
        <v>1568</v>
      </c>
      <c r="T62" s="9"/>
      <c r="U62" s="130"/>
      <c r="W62" s="382"/>
      <c r="X62" s="375"/>
    </row>
    <row r="63" spans="1:24" s="132" customFormat="1" ht="12.75">
      <c r="A63" s="77">
        <v>238</v>
      </c>
      <c r="B63" s="205" t="s">
        <v>88</v>
      </c>
      <c r="C63" s="114">
        <v>42215</v>
      </c>
      <c r="D63" s="205"/>
      <c r="E63" s="115">
        <v>10099.95</v>
      </c>
      <c r="F63" s="4"/>
      <c r="G63" s="115">
        <v>3126.38</v>
      </c>
      <c r="H63" s="2"/>
      <c r="I63" s="115">
        <v>2417394905</v>
      </c>
      <c r="J63" s="115">
        <v>24917888</v>
      </c>
      <c r="K63" s="206" t="s">
        <v>61</v>
      </c>
      <c r="L63" s="342">
        <v>5</v>
      </c>
      <c r="M63" s="313" t="s">
        <v>1024</v>
      </c>
      <c r="N63" s="313">
        <v>0</v>
      </c>
      <c r="O63" s="323" t="s">
        <v>1569</v>
      </c>
      <c r="P63" s="206" t="s">
        <v>984</v>
      </c>
      <c r="Q63" s="208" t="s">
        <v>1570</v>
      </c>
      <c r="R63" s="203" t="s">
        <v>1571</v>
      </c>
      <c r="S63" s="209" t="s">
        <v>1572</v>
      </c>
      <c r="T63" s="9"/>
      <c r="U63" s="130"/>
      <c r="W63" s="382"/>
      <c r="X63" s="375"/>
    </row>
    <row r="64" spans="1:24" s="132" customFormat="1" ht="12.75">
      <c r="A64" s="77">
        <v>249</v>
      </c>
      <c r="B64" s="205" t="s">
        <v>88</v>
      </c>
      <c r="C64" s="114">
        <v>42221</v>
      </c>
      <c r="D64" s="205"/>
      <c r="E64" s="115">
        <v>191.74</v>
      </c>
      <c r="F64" s="4"/>
      <c r="G64" s="115">
        <v>234</v>
      </c>
      <c r="H64" s="2"/>
      <c r="I64" s="115">
        <v>3387758</v>
      </c>
      <c r="J64" s="115">
        <v>50816</v>
      </c>
      <c r="K64" s="206" t="s">
        <v>770</v>
      </c>
      <c r="L64" s="342">
        <v>2</v>
      </c>
      <c r="M64" s="313">
        <v>1</v>
      </c>
      <c r="N64" s="313">
        <v>0</v>
      </c>
      <c r="O64" s="323" t="s">
        <v>1725</v>
      </c>
      <c r="P64" s="206" t="s">
        <v>1120</v>
      </c>
      <c r="Q64" s="208" t="s">
        <v>1399</v>
      </c>
      <c r="R64" s="203">
        <v>2439</v>
      </c>
      <c r="S64" s="209" t="s">
        <v>1726</v>
      </c>
      <c r="T64" s="9"/>
      <c r="U64" s="130"/>
      <c r="W64" s="382"/>
      <c r="X64" s="375"/>
    </row>
    <row r="65" spans="1:21" s="132" customFormat="1" ht="12.75">
      <c r="A65" s="77">
        <v>250</v>
      </c>
      <c r="B65" s="205" t="s">
        <v>88</v>
      </c>
      <c r="C65" s="114">
        <v>42221</v>
      </c>
      <c r="D65" s="205"/>
      <c r="E65" s="115">
        <v>133.47</v>
      </c>
      <c r="F65" s="4"/>
      <c r="G65" s="115">
        <v>391.14</v>
      </c>
      <c r="H65" s="2"/>
      <c r="I65" s="115">
        <v>24830625</v>
      </c>
      <c r="J65" s="115">
        <v>372459</v>
      </c>
      <c r="K65" s="206" t="s">
        <v>1727</v>
      </c>
      <c r="L65" s="342">
        <v>2</v>
      </c>
      <c r="M65" s="313">
        <v>1</v>
      </c>
      <c r="N65" s="313">
        <v>0</v>
      </c>
      <c r="O65" s="323" t="s">
        <v>1728</v>
      </c>
      <c r="P65" s="206" t="s">
        <v>1729</v>
      </c>
      <c r="Q65" s="208" t="s">
        <v>1730</v>
      </c>
      <c r="R65" s="203">
        <v>1999</v>
      </c>
      <c r="S65" s="209" t="s">
        <v>1731</v>
      </c>
      <c r="T65" s="9"/>
      <c r="U65" s="130"/>
    </row>
    <row r="66" spans="1:21" s="132" customFormat="1" ht="12.75">
      <c r="A66" s="77">
        <v>254</v>
      </c>
      <c r="B66" s="205" t="s">
        <v>88</v>
      </c>
      <c r="C66" s="114">
        <v>42222</v>
      </c>
      <c r="D66" s="205"/>
      <c r="E66" s="115">
        <v>136.71</v>
      </c>
      <c r="F66" s="4"/>
      <c r="G66" s="115">
        <v>246.65</v>
      </c>
      <c r="H66" s="2"/>
      <c r="I66" s="115">
        <v>290009</v>
      </c>
      <c r="J66" s="115">
        <v>290009</v>
      </c>
      <c r="K66" s="206" t="s">
        <v>61</v>
      </c>
      <c r="L66" s="342">
        <v>2</v>
      </c>
      <c r="M66" s="313">
        <v>1</v>
      </c>
      <c r="N66" s="313">
        <v>0</v>
      </c>
      <c r="O66" s="323" t="s">
        <v>1741</v>
      </c>
      <c r="P66" s="206" t="s">
        <v>1742</v>
      </c>
      <c r="Q66" s="208" t="s">
        <v>1743</v>
      </c>
      <c r="R66" s="203">
        <v>4953</v>
      </c>
      <c r="S66" s="209" t="s">
        <v>1744</v>
      </c>
      <c r="T66" s="9"/>
      <c r="U66" s="130"/>
    </row>
    <row r="67" spans="1:24" s="132" customFormat="1" ht="12.75">
      <c r="A67" s="77">
        <v>264</v>
      </c>
      <c r="B67" s="205" t="s">
        <v>88</v>
      </c>
      <c r="C67" s="114">
        <v>42227</v>
      </c>
      <c r="D67" s="205"/>
      <c r="E67" s="115">
        <v>435.06</v>
      </c>
      <c r="F67" s="4"/>
      <c r="G67" s="115">
        <v>524.83</v>
      </c>
      <c r="H67" s="2"/>
      <c r="I67" s="115">
        <v>58779137</v>
      </c>
      <c r="J67" s="115">
        <v>733201</v>
      </c>
      <c r="K67" s="206" t="s">
        <v>1769</v>
      </c>
      <c r="L67" s="342">
        <v>2</v>
      </c>
      <c r="M67" s="313">
        <v>1</v>
      </c>
      <c r="N67" s="313">
        <v>0</v>
      </c>
      <c r="O67" s="323" t="s">
        <v>1770</v>
      </c>
      <c r="P67" s="206" t="s">
        <v>1516</v>
      </c>
      <c r="Q67" s="208" t="s">
        <v>623</v>
      </c>
      <c r="R67" s="203">
        <v>2183</v>
      </c>
      <c r="S67" s="209" t="s">
        <v>1771</v>
      </c>
      <c r="T67" s="9"/>
      <c r="U67" s="130"/>
      <c r="W67" s="382"/>
      <c r="X67" s="375"/>
    </row>
    <row r="68" spans="1:21" s="132" customFormat="1" ht="12.75">
      <c r="A68" s="77">
        <v>265</v>
      </c>
      <c r="B68" s="205" t="s">
        <v>88</v>
      </c>
      <c r="C68" s="114">
        <v>42227</v>
      </c>
      <c r="D68" s="205"/>
      <c r="E68" s="115">
        <v>332.56</v>
      </c>
      <c r="F68" s="4"/>
      <c r="G68" s="115">
        <v>541.55</v>
      </c>
      <c r="H68" s="2"/>
      <c r="I68" s="115">
        <v>59380006</v>
      </c>
      <c r="J68" s="115">
        <v>890700</v>
      </c>
      <c r="K68" s="206" t="s">
        <v>1772</v>
      </c>
      <c r="L68" s="342">
        <v>2</v>
      </c>
      <c r="M68" s="313">
        <v>1</v>
      </c>
      <c r="N68" s="313">
        <v>0</v>
      </c>
      <c r="O68" s="323" t="s">
        <v>1773</v>
      </c>
      <c r="P68" s="206" t="s">
        <v>1774</v>
      </c>
      <c r="Q68" s="208" t="s">
        <v>1775</v>
      </c>
      <c r="R68" s="203">
        <v>683</v>
      </c>
      <c r="S68" s="209" t="s">
        <v>1776</v>
      </c>
      <c r="T68" s="9"/>
      <c r="U68" s="130"/>
    </row>
    <row r="69" spans="1:21" s="132" customFormat="1" ht="12.75">
      <c r="A69" s="77">
        <v>271</v>
      </c>
      <c r="B69" s="205" t="s">
        <v>88</v>
      </c>
      <c r="C69" s="114">
        <v>42228</v>
      </c>
      <c r="D69" s="205"/>
      <c r="E69" s="115">
        <v>444.52</v>
      </c>
      <c r="F69" s="4"/>
      <c r="G69" s="115">
        <v>444.52</v>
      </c>
      <c r="H69" s="2"/>
      <c r="I69" s="115">
        <v>38829267</v>
      </c>
      <c r="J69" s="115">
        <v>582439</v>
      </c>
      <c r="K69" s="206" t="s">
        <v>770</v>
      </c>
      <c r="L69" s="342">
        <v>1</v>
      </c>
      <c r="M69" s="313">
        <v>1</v>
      </c>
      <c r="N69" s="313">
        <v>0</v>
      </c>
      <c r="O69" s="323" t="s">
        <v>1368</v>
      </c>
      <c r="P69" s="206" t="s">
        <v>1501</v>
      </c>
      <c r="Q69" s="208" t="s">
        <v>374</v>
      </c>
      <c r="R69" s="203">
        <v>131</v>
      </c>
      <c r="S69" s="209" t="s">
        <v>1370</v>
      </c>
      <c r="T69" s="9"/>
      <c r="U69" s="130"/>
    </row>
    <row r="70" spans="1:24" s="132" customFormat="1" ht="12.75">
      <c r="A70" s="77">
        <v>272</v>
      </c>
      <c r="B70" s="205" t="s">
        <v>88</v>
      </c>
      <c r="C70" s="114">
        <v>42228</v>
      </c>
      <c r="D70" s="205"/>
      <c r="E70" s="115">
        <v>10384.78</v>
      </c>
      <c r="F70" s="4"/>
      <c r="G70" s="115">
        <v>2553.31</v>
      </c>
      <c r="H70" s="2"/>
      <c r="I70" s="115">
        <v>2499372522</v>
      </c>
      <c r="J70" s="115">
        <v>25121133</v>
      </c>
      <c r="K70" s="206" t="s">
        <v>61</v>
      </c>
      <c r="L70" s="342">
        <v>7</v>
      </c>
      <c r="M70" s="313" t="s">
        <v>1792</v>
      </c>
      <c r="N70" s="313">
        <v>0</v>
      </c>
      <c r="O70" s="323" t="s">
        <v>851</v>
      </c>
      <c r="P70" s="206" t="s">
        <v>1793</v>
      </c>
      <c r="Q70" s="208" t="s">
        <v>853</v>
      </c>
      <c r="R70" s="203">
        <v>2150</v>
      </c>
      <c r="S70" s="209" t="s">
        <v>1794</v>
      </c>
      <c r="T70" s="9"/>
      <c r="U70" s="130"/>
      <c r="X70" s="375"/>
    </row>
    <row r="71" spans="1:24" s="132" customFormat="1" ht="12.75">
      <c r="A71" s="77">
        <v>273</v>
      </c>
      <c r="B71" s="205" t="s">
        <v>88</v>
      </c>
      <c r="C71" s="114">
        <v>42228</v>
      </c>
      <c r="D71" s="205"/>
      <c r="E71" s="115">
        <v>3913.9</v>
      </c>
      <c r="F71" s="4"/>
      <c r="G71" s="115">
        <v>1226.74</v>
      </c>
      <c r="H71" s="2"/>
      <c r="I71" s="115">
        <v>718157597</v>
      </c>
      <c r="J71" s="115">
        <v>7540655</v>
      </c>
      <c r="K71" s="206" t="s">
        <v>1795</v>
      </c>
      <c r="L71" s="342">
        <v>5</v>
      </c>
      <c r="M71" s="313"/>
      <c r="N71" s="313">
        <v>0</v>
      </c>
      <c r="O71" s="323" t="s">
        <v>430</v>
      </c>
      <c r="P71" s="206" t="s">
        <v>431</v>
      </c>
      <c r="Q71" s="208" t="s">
        <v>818</v>
      </c>
      <c r="R71" s="203">
        <v>338</v>
      </c>
      <c r="S71" s="209" t="s">
        <v>819</v>
      </c>
      <c r="T71" s="9"/>
      <c r="U71" s="130"/>
      <c r="X71" s="375"/>
    </row>
    <row r="72" spans="1:21" s="132" customFormat="1" ht="12.75">
      <c r="A72" s="77">
        <v>274</v>
      </c>
      <c r="B72" s="205" t="s">
        <v>88</v>
      </c>
      <c r="C72" s="114">
        <v>42228</v>
      </c>
      <c r="D72" s="205"/>
      <c r="E72" s="115">
        <v>10792.1</v>
      </c>
      <c r="F72" s="4"/>
      <c r="G72" s="115">
        <v>2574.84</v>
      </c>
      <c r="H72" s="2"/>
      <c r="I72" s="115">
        <v>2534480492</v>
      </c>
      <c r="J72" s="115">
        <v>25990395</v>
      </c>
      <c r="K72" s="206" t="s">
        <v>61</v>
      </c>
      <c r="L72" s="342">
        <v>7</v>
      </c>
      <c r="M72" s="313" t="s">
        <v>1792</v>
      </c>
      <c r="N72" s="313">
        <v>0</v>
      </c>
      <c r="O72" s="323" t="s">
        <v>447</v>
      </c>
      <c r="P72" s="206" t="s">
        <v>1011</v>
      </c>
      <c r="Q72" s="208" t="s">
        <v>1796</v>
      </c>
      <c r="R72" s="203" t="s">
        <v>1797</v>
      </c>
      <c r="S72" s="209" t="s">
        <v>1798</v>
      </c>
      <c r="T72" s="9"/>
      <c r="U72" s="130"/>
    </row>
    <row r="73" spans="1:24" s="132" customFormat="1" ht="12.75">
      <c r="A73" s="77">
        <v>282</v>
      </c>
      <c r="B73" s="205" t="s">
        <v>88</v>
      </c>
      <c r="C73" s="114">
        <v>42236</v>
      </c>
      <c r="D73" s="205"/>
      <c r="E73" s="115">
        <v>6525.55</v>
      </c>
      <c r="F73" s="4"/>
      <c r="G73" s="115">
        <v>1781.2</v>
      </c>
      <c r="H73" s="2"/>
      <c r="I73" s="115">
        <v>1394948837</v>
      </c>
      <c r="J73" s="115">
        <v>14646963</v>
      </c>
      <c r="K73" s="206" t="s">
        <v>61</v>
      </c>
      <c r="L73" s="342">
        <v>5</v>
      </c>
      <c r="M73" s="313" t="s">
        <v>1824</v>
      </c>
      <c r="N73" s="313">
        <v>0</v>
      </c>
      <c r="O73" s="323" t="s">
        <v>1593</v>
      </c>
      <c r="P73" s="206" t="s">
        <v>1374</v>
      </c>
      <c r="Q73" s="208" t="s">
        <v>1825</v>
      </c>
      <c r="R73" s="203" t="s">
        <v>1826</v>
      </c>
      <c r="S73" s="209" t="s">
        <v>1827</v>
      </c>
      <c r="T73" s="9"/>
      <c r="U73" s="130"/>
      <c r="X73" s="375"/>
    </row>
    <row r="74" spans="1:24" s="132" customFormat="1" ht="12.75">
      <c r="A74" s="77">
        <v>284</v>
      </c>
      <c r="B74" s="205" t="s">
        <v>267</v>
      </c>
      <c r="C74" s="114">
        <v>42236</v>
      </c>
      <c r="D74" s="205"/>
      <c r="E74" s="115">
        <v>160.44</v>
      </c>
      <c r="F74" s="4"/>
      <c r="G74" s="115">
        <v>338.28</v>
      </c>
      <c r="H74" s="2"/>
      <c r="I74" s="115">
        <v>4406000</v>
      </c>
      <c r="J74" s="115">
        <v>44060</v>
      </c>
      <c r="K74" s="206" t="s">
        <v>1831</v>
      </c>
      <c r="L74" s="342"/>
      <c r="M74" s="313">
        <v>1</v>
      </c>
      <c r="N74" s="313">
        <v>0</v>
      </c>
      <c r="O74" s="323" t="s">
        <v>1034</v>
      </c>
      <c r="P74" s="206" t="s">
        <v>968</v>
      </c>
      <c r="Q74" s="208" t="s">
        <v>178</v>
      </c>
      <c r="R74" s="203">
        <v>5408</v>
      </c>
      <c r="S74" s="209" t="s">
        <v>1036</v>
      </c>
      <c r="T74" s="9"/>
      <c r="U74" s="130"/>
      <c r="W74" s="419" t="s">
        <v>1832</v>
      </c>
      <c r="X74" s="375">
        <v>42130</v>
      </c>
    </row>
    <row r="75" spans="1:24" s="132" customFormat="1" ht="12.75">
      <c r="A75" s="77">
        <v>286</v>
      </c>
      <c r="B75" s="205" t="s">
        <v>267</v>
      </c>
      <c r="C75" s="114">
        <v>42236</v>
      </c>
      <c r="D75" s="205"/>
      <c r="E75" s="115">
        <v>52953.45</v>
      </c>
      <c r="F75" s="4"/>
      <c r="G75" s="115">
        <v>15190</v>
      </c>
      <c r="H75" s="2"/>
      <c r="I75" s="115">
        <v>63703221</v>
      </c>
      <c r="J75" s="115">
        <v>339935</v>
      </c>
      <c r="K75" s="206" t="s">
        <v>61</v>
      </c>
      <c r="L75" s="342"/>
      <c r="M75" s="313" t="s">
        <v>1836</v>
      </c>
      <c r="N75" s="313">
        <v>0</v>
      </c>
      <c r="O75" s="323" t="s">
        <v>447</v>
      </c>
      <c r="P75" s="206" t="s">
        <v>1011</v>
      </c>
      <c r="Q75" s="208" t="s">
        <v>506</v>
      </c>
      <c r="R75" s="388" t="s">
        <v>1837</v>
      </c>
      <c r="S75" s="209" t="s">
        <v>1838</v>
      </c>
      <c r="T75" s="9"/>
      <c r="U75" s="130"/>
      <c r="W75" s="419" t="s">
        <v>1839</v>
      </c>
      <c r="X75" s="375">
        <v>41775</v>
      </c>
    </row>
    <row r="76" spans="1:24" s="132" customFormat="1" ht="12.75">
      <c r="A76" s="77">
        <v>287</v>
      </c>
      <c r="B76" s="205" t="s">
        <v>267</v>
      </c>
      <c r="C76" s="114">
        <v>42236</v>
      </c>
      <c r="D76" s="205"/>
      <c r="E76" s="115">
        <v>18743.38</v>
      </c>
      <c r="F76" s="4"/>
      <c r="G76" s="115">
        <v>17932</v>
      </c>
      <c r="H76" s="2"/>
      <c r="I76" s="115">
        <v>44923263</v>
      </c>
      <c r="J76" s="115">
        <v>673849</v>
      </c>
      <c r="K76" s="206" t="s">
        <v>1840</v>
      </c>
      <c r="L76" s="342">
        <v>2</v>
      </c>
      <c r="M76" s="313">
        <v>1</v>
      </c>
      <c r="N76" s="313">
        <v>0</v>
      </c>
      <c r="O76" s="323" t="s">
        <v>1841</v>
      </c>
      <c r="P76" s="206" t="s">
        <v>1842</v>
      </c>
      <c r="Q76" s="208" t="s">
        <v>1843</v>
      </c>
      <c r="R76" s="203" t="s">
        <v>1844</v>
      </c>
      <c r="S76" s="209" t="s">
        <v>1845</v>
      </c>
      <c r="T76" s="9"/>
      <c r="U76" s="130"/>
      <c r="W76" s="419" t="s">
        <v>1846</v>
      </c>
      <c r="X76" s="375">
        <v>40714</v>
      </c>
    </row>
    <row r="77" spans="1:24" s="132" customFormat="1" ht="12.75">
      <c r="A77" s="77">
        <v>294</v>
      </c>
      <c r="B77" s="205" t="s">
        <v>88</v>
      </c>
      <c r="C77" s="114">
        <v>42240</v>
      </c>
      <c r="D77" s="205"/>
      <c r="E77" s="115">
        <v>151.2</v>
      </c>
      <c r="F77" s="4"/>
      <c r="G77" s="115">
        <v>750</v>
      </c>
      <c r="H77" s="2"/>
      <c r="I77" s="115">
        <v>8172008</v>
      </c>
      <c r="J77" s="115">
        <v>122580</v>
      </c>
      <c r="K77" s="206" t="s">
        <v>61</v>
      </c>
      <c r="L77" s="342">
        <v>1</v>
      </c>
      <c r="M77" s="313">
        <v>1</v>
      </c>
      <c r="N77" s="313">
        <v>0</v>
      </c>
      <c r="O77" s="323" t="s">
        <v>1871</v>
      </c>
      <c r="P77" s="206" t="s">
        <v>1872</v>
      </c>
      <c r="Q77" s="208" t="s">
        <v>875</v>
      </c>
      <c r="R77" s="203">
        <v>5503</v>
      </c>
      <c r="S77" s="209" t="s">
        <v>1873</v>
      </c>
      <c r="T77" s="9"/>
      <c r="U77" s="130"/>
      <c r="X77" s="375"/>
    </row>
    <row r="78" spans="1:21" s="132" customFormat="1" ht="12.75">
      <c r="A78" s="77">
        <v>298</v>
      </c>
      <c r="B78" s="205" t="s">
        <v>88</v>
      </c>
      <c r="C78" s="114">
        <v>42243</v>
      </c>
      <c r="D78" s="205"/>
      <c r="E78" s="115">
        <v>104.87</v>
      </c>
      <c r="F78" s="4"/>
      <c r="G78" s="115">
        <v>266.5</v>
      </c>
      <c r="H78" s="2"/>
      <c r="I78" s="115">
        <v>16837717</v>
      </c>
      <c r="J78" s="115">
        <v>252566</v>
      </c>
      <c r="K78" s="206" t="s">
        <v>61</v>
      </c>
      <c r="L78" s="342">
        <v>2</v>
      </c>
      <c r="M78" s="313">
        <v>1</v>
      </c>
      <c r="N78" s="313">
        <v>0</v>
      </c>
      <c r="O78" s="323" t="s">
        <v>1883</v>
      </c>
      <c r="P78" s="206" t="s">
        <v>1884</v>
      </c>
      <c r="Q78" s="208" t="s">
        <v>1885</v>
      </c>
      <c r="R78" s="203">
        <v>5235</v>
      </c>
      <c r="S78" s="209" t="s">
        <v>1886</v>
      </c>
      <c r="T78" s="9"/>
      <c r="U78" s="130"/>
    </row>
    <row r="79" spans="1:21" s="132" customFormat="1" ht="12.75">
      <c r="A79" s="77">
        <v>301</v>
      </c>
      <c r="B79" s="205" t="s">
        <v>88</v>
      </c>
      <c r="C79" s="114">
        <v>42243</v>
      </c>
      <c r="D79" s="205"/>
      <c r="E79" s="115">
        <v>67864.57</v>
      </c>
      <c r="F79" s="4"/>
      <c r="G79" s="115">
        <v>8137.29</v>
      </c>
      <c r="H79" s="2"/>
      <c r="I79" s="115">
        <v>15703679640</v>
      </c>
      <c r="J79" s="115">
        <v>137921475</v>
      </c>
      <c r="K79" s="206" t="s">
        <v>898</v>
      </c>
      <c r="L79" s="342" t="s">
        <v>572</v>
      </c>
      <c r="M79" s="313" t="s">
        <v>1894</v>
      </c>
      <c r="N79" s="313">
        <v>0</v>
      </c>
      <c r="O79" s="323" t="s">
        <v>547</v>
      </c>
      <c r="P79" s="206" t="s">
        <v>683</v>
      </c>
      <c r="Q79" s="208" t="s">
        <v>292</v>
      </c>
      <c r="R79" s="203">
        <v>760</v>
      </c>
      <c r="S79" s="209" t="s">
        <v>1895</v>
      </c>
      <c r="T79" s="9"/>
      <c r="U79" s="130"/>
    </row>
    <row r="80" spans="1:24" s="132" customFormat="1" ht="12.75">
      <c r="A80" s="77">
        <v>306</v>
      </c>
      <c r="B80" s="205" t="s">
        <v>267</v>
      </c>
      <c r="C80" s="114">
        <v>42243</v>
      </c>
      <c r="D80" s="205"/>
      <c r="E80" s="115">
        <v>313.13</v>
      </c>
      <c r="F80" s="4"/>
      <c r="G80" s="115">
        <v>919.91</v>
      </c>
      <c r="H80" s="2"/>
      <c r="I80" s="115">
        <v>5500000</v>
      </c>
      <c r="J80" s="115">
        <v>55000</v>
      </c>
      <c r="K80" s="206" t="s">
        <v>770</v>
      </c>
      <c r="L80" s="342"/>
      <c r="M80" s="313">
        <v>2</v>
      </c>
      <c r="N80" s="313">
        <v>0</v>
      </c>
      <c r="O80" s="323" t="s">
        <v>1905</v>
      </c>
      <c r="P80" s="206" t="s">
        <v>1906</v>
      </c>
      <c r="Q80" s="208" t="s">
        <v>397</v>
      </c>
      <c r="R80" s="203" t="s">
        <v>1907</v>
      </c>
      <c r="S80" s="209" t="s">
        <v>1908</v>
      </c>
      <c r="T80" s="9"/>
      <c r="U80" s="130"/>
      <c r="W80" s="419" t="s">
        <v>1909</v>
      </c>
      <c r="X80" s="375">
        <v>40926</v>
      </c>
    </row>
    <row r="81" spans="1:24" s="132" customFormat="1" ht="12.75">
      <c r="A81" s="77">
        <v>307</v>
      </c>
      <c r="B81" s="205" t="s">
        <v>267</v>
      </c>
      <c r="C81" s="114">
        <v>42243</v>
      </c>
      <c r="D81" s="113"/>
      <c r="E81" s="115">
        <v>755.03</v>
      </c>
      <c r="F81" s="4"/>
      <c r="G81" s="115">
        <v>794.04</v>
      </c>
      <c r="H81" s="2"/>
      <c r="I81" s="115">
        <v>12891637</v>
      </c>
      <c r="J81" s="115">
        <v>150575</v>
      </c>
      <c r="K81" s="206" t="s">
        <v>1910</v>
      </c>
      <c r="L81" s="342">
        <v>2</v>
      </c>
      <c r="M81" s="313">
        <v>1</v>
      </c>
      <c r="N81" s="313">
        <v>0</v>
      </c>
      <c r="O81" s="323" t="s">
        <v>1911</v>
      </c>
      <c r="P81" s="206" t="s">
        <v>1912</v>
      </c>
      <c r="Q81" s="208" t="s">
        <v>333</v>
      </c>
      <c r="R81" s="203" t="s">
        <v>1913</v>
      </c>
      <c r="S81" s="209" t="s">
        <v>1914</v>
      </c>
      <c r="T81" s="9"/>
      <c r="U81" s="130"/>
      <c r="W81" s="419" t="s">
        <v>1915</v>
      </c>
      <c r="X81" s="375">
        <v>41327</v>
      </c>
    </row>
    <row r="82" spans="1:24" s="132" customFormat="1" ht="12.75">
      <c r="A82" s="77">
        <v>324</v>
      </c>
      <c r="B82" s="205" t="s">
        <v>267</v>
      </c>
      <c r="C82" s="114">
        <v>42250</v>
      </c>
      <c r="D82" s="113"/>
      <c r="E82" s="115">
        <v>3266.71</v>
      </c>
      <c r="F82" s="4"/>
      <c r="G82" s="115">
        <v>1929.45</v>
      </c>
      <c r="H82" s="2"/>
      <c r="I82" s="115">
        <v>167925545</v>
      </c>
      <c r="J82" s="115">
        <v>885827</v>
      </c>
      <c r="K82" s="206" t="s">
        <v>61</v>
      </c>
      <c r="L82" s="342">
        <v>5</v>
      </c>
      <c r="M82" s="313">
        <v>47</v>
      </c>
      <c r="N82" s="313">
        <v>0</v>
      </c>
      <c r="O82" s="323" t="s">
        <v>2257</v>
      </c>
      <c r="P82" s="206" t="s">
        <v>98</v>
      </c>
      <c r="Q82" s="208" t="s">
        <v>1723</v>
      </c>
      <c r="R82" s="203">
        <v>5121</v>
      </c>
      <c r="S82" s="209" t="s">
        <v>2243</v>
      </c>
      <c r="T82" s="9"/>
      <c r="U82" s="130"/>
      <c r="W82" s="419" t="s">
        <v>2244</v>
      </c>
      <c r="X82" s="375">
        <v>41711</v>
      </c>
    </row>
    <row r="83" spans="1:24" s="132" customFormat="1" ht="12.75">
      <c r="A83" s="77">
        <v>329</v>
      </c>
      <c r="B83" s="205" t="s">
        <v>267</v>
      </c>
      <c r="C83" s="114">
        <v>42256</v>
      </c>
      <c r="D83" s="205"/>
      <c r="E83" s="115">
        <v>7931.73</v>
      </c>
      <c r="F83" s="4"/>
      <c r="G83" s="115">
        <v>2456.39</v>
      </c>
      <c r="H83" s="2"/>
      <c r="I83" s="115">
        <v>34349370</v>
      </c>
      <c r="J83" s="238">
        <v>497166</v>
      </c>
      <c r="K83" s="206" t="s">
        <v>61</v>
      </c>
      <c r="L83" s="342">
        <v>5</v>
      </c>
      <c r="M83" s="313">
        <v>61</v>
      </c>
      <c r="N83" s="313">
        <v>0</v>
      </c>
      <c r="O83" s="323" t="s">
        <v>2258</v>
      </c>
      <c r="P83" s="206" t="s">
        <v>2259</v>
      </c>
      <c r="Q83" s="208" t="s">
        <v>2260</v>
      </c>
      <c r="R83" s="203" t="s">
        <v>2261</v>
      </c>
      <c r="S83" s="209" t="s">
        <v>2262</v>
      </c>
      <c r="T83" s="9"/>
      <c r="U83" s="130"/>
      <c r="W83" s="382" t="s">
        <v>2263</v>
      </c>
      <c r="X83" s="375">
        <v>41586</v>
      </c>
    </row>
    <row r="84" spans="1:21" s="132" customFormat="1" ht="12.75">
      <c r="A84" s="77">
        <v>330</v>
      </c>
      <c r="B84" s="205" t="s">
        <v>88</v>
      </c>
      <c r="C84" s="114">
        <v>42256</v>
      </c>
      <c r="D84" s="205"/>
      <c r="E84" s="115">
        <v>246</v>
      </c>
      <c r="F84" s="4"/>
      <c r="G84" s="115">
        <v>518.8</v>
      </c>
      <c r="H84" s="2"/>
      <c r="I84" s="115">
        <v>38362224</v>
      </c>
      <c r="J84" s="115">
        <v>863150</v>
      </c>
      <c r="K84" s="206" t="s">
        <v>390</v>
      </c>
      <c r="L84" s="342">
        <v>2</v>
      </c>
      <c r="M84" s="313">
        <v>1</v>
      </c>
      <c r="N84" s="313">
        <v>0</v>
      </c>
      <c r="O84" s="323" t="s">
        <v>2264</v>
      </c>
      <c r="P84" s="206" t="s">
        <v>2265</v>
      </c>
      <c r="Q84" s="208" t="s">
        <v>2266</v>
      </c>
      <c r="R84" s="203">
        <v>594</v>
      </c>
      <c r="S84" s="209" t="s">
        <v>2267</v>
      </c>
      <c r="T84" s="9"/>
      <c r="U84" s="130"/>
    </row>
    <row r="85" spans="1:24" s="132" customFormat="1" ht="12.75">
      <c r="A85" s="77">
        <v>332</v>
      </c>
      <c r="B85" s="205" t="s">
        <v>267</v>
      </c>
      <c r="C85" s="114">
        <v>42256</v>
      </c>
      <c r="D85" s="205"/>
      <c r="E85" s="115">
        <v>6048.39</v>
      </c>
      <c r="F85" s="4"/>
      <c r="G85" s="115">
        <v>1853.1</v>
      </c>
      <c r="H85" s="2"/>
      <c r="I85" s="115">
        <v>263538631</v>
      </c>
      <c r="J85" s="115">
        <v>1399716</v>
      </c>
      <c r="K85" s="206" t="s">
        <v>61</v>
      </c>
      <c r="L85" s="342">
        <v>4</v>
      </c>
      <c r="M85" s="313">
        <v>44</v>
      </c>
      <c r="N85" s="313">
        <v>0</v>
      </c>
      <c r="O85" s="323" t="s">
        <v>2271</v>
      </c>
      <c r="P85" s="206" t="s">
        <v>98</v>
      </c>
      <c r="Q85" s="208" t="s">
        <v>867</v>
      </c>
      <c r="R85" s="203" t="s">
        <v>2272</v>
      </c>
      <c r="S85" s="209" t="s">
        <v>2273</v>
      </c>
      <c r="T85" s="9"/>
      <c r="U85" s="130"/>
      <c r="W85" s="419" t="s">
        <v>2274</v>
      </c>
      <c r="X85" s="375">
        <v>41961</v>
      </c>
    </row>
    <row r="86" spans="1:21" s="132" customFormat="1" ht="12.75">
      <c r="A86" s="77">
        <v>334</v>
      </c>
      <c r="B86" s="205" t="s">
        <v>88</v>
      </c>
      <c r="C86" s="114">
        <v>42257</v>
      </c>
      <c r="D86" s="113"/>
      <c r="E86" s="115">
        <v>372.91</v>
      </c>
      <c r="F86" s="4"/>
      <c r="G86" s="115">
        <v>10297</v>
      </c>
      <c r="H86" s="2"/>
      <c r="I86" s="115">
        <v>650307</v>
      </c>
      <c r="J86" s="115">
        <v>455215</v>
      </c>
      <c r="K86" s="206" t="s">
        <v>2277</v>
      </c>
      <c r="L86" s="342">
        <v>2</v>
      </c>
      <c r="M86" s="313">
        <v>1</v>
      </c>
      <c r="N86" s="313">
        <v>0</v>
      </c>
      <c r="O86" s="323" t="s">
        <v>170</v>
      </c>
      <c r="P86" s="206" t="s">
        <v>2278</v>
      </c>
      <c r="Q86" s="208" t="s">
        <v>511</v>
      </c>
      <c r="R86" s="203">
        <v>1166</v>
      </c>
      <c r="S86" s="209" t="s">
        <v>512</v>
      </c>
      <c r="T86" s="9"/>
      <c r="U86" s="130"/>
    </row>
    <row r="87" spans="1:21" s="132" customFormat="1" ht="12.75">
      <c r="A87" s="77">
        <v>335</v>
      </c>
      <c r="B87" s="205" t="s">
        <v>2279</v>
      </c>
      <c r="C87" s="114">
        <v>42262</v>
      </c>
      <c r="D87" s="113"/>
      <c r="E87" s="115">
        <v>330.53</v>
      </c>
      <c r="F87" s="4"/>
      <c r="G87" s="115"/>
      <c r="H87" s="2"/>
      <c r="I87" s="115">
        <v>2122365</v>
      </c>
      <c r="J87" s="115">
        <v>21223</v>
      </c>
      <c r="K87" s="206" t="s">
        <v>390</v>
      </c>
      <c r="L87" s="342">
        <v>1</v>
      </c>
      <c r="M87" s="313">
        <v>1</v>
      </c>
      <c r="N87" s="313">
        <v>0</v>
      </c>
      <c r="O87" s="323" t="s">
        <v>2280</v>
      </c>
      <c r="P87" s="206" t="s">
        <v>2281</v>
      </c>
      <c r="Q87" s="208" t="s">
        <v>397</v>
      </c>
      <c r="R87" s="203" t="s">
        <v>2282</v>
      </c>
      <c r="S87" s="209" t="s">
        <v>2283</v>
      </c>
      <c r="T87" s="9"/>
      <c r="U87" s="130"/>
    </row>
    <row r="88" spans="1:21" s="132" customFormat="1" ht="12.75">
      <c r="A88" s="77">
        <v>336</v>
      </c>
      <c r="B88" s="205" t="s">
        <v>88</v>
      </c>
      <c r="C88" s="114">
        <v>42262</v>
      </c>
      <c r="D88" s="205"/>
      <c r="E88" s="115">
        <v>29902.17</v>
      </c>
      <c r="F88" s="4"/>
      <c r="G88" s="115">
        <v>22750.4</v>
      </c>
      <c r="H88" s="2"/>
      <c r="I88" s="115">
        <v>3690018</v>
      </c>
      <c r="J88" s="238">
        <v>2583013</v>
      </c>
      <c r="K88" s="206" t="s">
        <v>2209</v>
      </c>
      <c r="L88" s="342">
        <v>1</v>
      </c>
      <c r="M88" s="313">
        <v>1</v>
      </c>
      <c r="N88" s="313">
        <v>0</v>
      </c>
      <c r="O88" s="323" t="s">
        <v>2284</v>
      </c>
      <c r="P88" s="206" t="s">
        <v>2285</v>
      </c>
      <c r="Q88" s="208" t="s">
        <v>1843</v>
      </c>
      <c r="R88" s="203">
        <v>1700</v>
      </c>
      <c r="S88" s="209" t="s">
        <v>2286</v>
      </c>
      <c r="T88" s="9"/>
      <c r="U88" s="130"/>
    </row>
    <row r="89" spans="1:21" s="132" customFormat="1" ht="12.75">
      <c r="A89" s="77">
        <v>340</v>
      </c>
      <c r="B89" s="205" t="s">
        <v>88</v>
      </c>
      <c r="C89" s="114">
        <v>42263</v>
      </c>
      <c r="D89" s="205"/>
      <c r="E89" s="115">
        <v>15560.95</v>
      </c>
      <c r="F89" s="4"/>
      <c r="G89" s="115">
        <v>3965.36</v>
      </c>
      <c r="H89" s="2"/>
      <c r="I89" s="115">
        <v>3546187.742</v>
      </c>
      <c r="J89" s="115">
        <v>37958664</v>
      </c>
      <c r="K89" s="206" t="s">
        <v>61</v>
      </c>
      <c r="L89" s="342">
        <v>15</v>
      </c>
      <c r="M89" s="313">
        <v>156</v>
      </c>
      <c r="N89" s="313">
        <v>0</v>
      </c>
      <c r="O89" s="323" t="s">
        <v>1993</v>
      </c>
      <c r="P89" s="206" t="s">
        <v>953</v>
      </c>
      <c r="Q89" s="208" t="s">
        <v>2297</v>
      </c>
      <c r="R89" s="203" t="s">
        <v>2298</v>
      </c>
      <c r="S89" s="209" t="s">
        <v>2299</v>
      </c>
      <c r="T89" s="9"/>
      <c r="U89" s="130"/>
    </row>
    <row r="90" spans="1:24" s="132" customFormat="1" ht="12.75">
      <c r="A90" s="77">
        <v>342</v>
      </c>
      <c r="B90" s="205" t="s">
        <v>267</v>
      </c>
      <c r="C90" s="114">
        <v>42270</v>
      </c>
      <c r="D90" s="205"/>
      <c r="E90" s="115">
        <v>5197.31</v>
      </c>
      <c r="F90" s="4"/>
      <c r="G90" s="115">
        <v>3315.61</v>
      </c>
      <c r="H90" s="2"/>
      <c r="I90" s="115">
        <v>86063972</v>
      </c>
      <c r="J90" s="115">
        <v>837477</v>
      </c>
      <c r="K90" s="206" t="s">
        <v>1795</v>
      </c>
      <c r="L90" s="342">
        <v>4</v>
      </c>
      <c r="M90" s="313">
        <v>0</v>
      </c>
      <c r="N90" s="313">
        <v>0</v>
      </c>
      <c r="O90" s="323" t="s">
        <v>2304</v>
      </c>
      <c r="P90" s="206" t="s">
        <v>2305</v>
      </c>
      <c r="Q90" s="208" t="s">
        <v>69</v>
      </c>
      <c r="R90" s="203">
        <v>784</v>
      </c>
      <c r="S90" s="209" t="s">
        <v>2306</v>
      </c>
      <c r="T90" s="9"/>
      <c r="U90" s="130"/>
      <c r="W90" s="419" t="s">
        <v>2307</v>
      </c>
      <c r="X90" s="375">
        <v>41368</v>
      </c>
    </row>
    <row r="91" spans="1:24" s="132" customFormat="1" ht="12.75">
      <c r="A91" s="77">
        <v>351</v>
      </c>
      <c r="B91" s="205" t="s">
        <v>267</v>
      </c>
      <c r="C91" s="114">
        <v>42275</v>
      </c>
      <c r="D91" s="205"/>
      <c r="E91" s="115">
        <v>7928.1</v>
      </c>
      <c r="F91" s="4"/>
      <c r="G91" s="115">
        <v>1356</v>
      </c>
      <c r="H91" s="2"/>
      <c r="I91" s="115">
        <v>710758913</v>
      </c>
      <c r="J91" s="115">
        <v>5906225</v>
      </c>
      <c r="K91" s="206" t="s">
        <v>61</v>
      </c>
      <c r="L91" s="342">
        <v>11</v>
      </c>
      <c r="M91" s="313">
        <v>82</v>
      </c>
      <c r="N91" s="313">
        <v>0</v>
      </c>
      <c r="O91" s="323" t="s">
        <v>2336</v>
      </c>
      <c r="P91" s="206" t="s">
        <v>2337</v>
      </c>
      <c r="Q91" s="208" t="s">
        <v>2340</v>
      </c>
      <c r="R91" s="203">
        <v>1400</v>
      </c>
      <c r="S91" s="209" t="s">
        <v>2338</v>
      </c>
      <c r="T91" s="9"/>
      <c r="U91" s="130"/>
      <c r="W91" s="419" t="s">
        <v>2339</v>
      </c>
      <c r="X91" s="375">
        <v>41963</v>
      </c>
    </row>
    <row r="92" spans="1:21" s="132" customFormat="1" ht="12.75">
      <c r="A92" s="77">
        <v>352</v>
      </c>
      <c r="B92" s="205" t="s">
        <v>88</v>
      </c>
      <c r="C92" s="114">
        <v>42275</v>
      </c>
      <c r="D92" s="205"/>
      <c r="E92" s="115">
        <v>6479.17</v>
      </c>
      <c r="F92" s="4"/>
      <c r="G92" s="115">
        <v>1886.25</v>
      </c>
      <c r="H92" s="2"/>
      <c r="I92" s="115">
        <v>1502093463</v>
      </c>
      <c r="J92" s="115">
        <v>16738261</v>
      </c>
      <c r="K92" s="206" t="s">
        <v>61</v>
      </c>
      <c r="L92" s="342">
        <v>5</v>
      </c>
      <c r="M92" s="313">
        <v>42</v>
      </c>
      <c r="N92" s="313">
        <v>0</v>
      </c>
      <c r="O92" s="323" t="s">
        <v>553</v>
      </c>
      <c r="P92" s="206" t="s">
        <v>98</v>
      </c>
      <c r="Q92" s="208" t="s">
        <v>212</v>
      </c>
      <c r="R92" s="203" t="s">
        <v>554</v>
      </c>
      <c r="S92" s="209" t="s">
        <v>555</v>
      </c>
      <c r="T92" s="9"/>
      <c r="U92" s="130"/>
    </row>
    <row r="93" spans="1:21" s="132" customFormat="1" ht="12.75">
      <c r="A93" s="77">
        <v>353</v>
      </c>
      <c r="B93" s="205" t="s">
        <v>88</v>
      </c>
      <c r="C93" s="114">
        <v>42277</v>
      </c>
      <c r="D93" s="205"/>
      <c r="E93" s="115">
        <v>4513.26</v>
      </c>
      <c r="F93" s="4"/>
      <c r="G93" s="115">
        <v>1272.3</v>
      </c>
      <c r="H93" s="2"/>
      <c r="I93" s="115">
        <v>1026636460</v>
      </c>
      <c r="J93" s="115">
        <v>10779683</v>
      </c>
      <c r="K93" s="206" t="s">
        <v>61</v>
      </c>
      <c r="L93" s="342">
        <v>5</v>
      </c>
      <c r="M93" s="313">
        <v>32</v>
      </c>
      <c r="N93" s="313">
        <v>0</v>
      </c>
      <c r="O93" s="323" t="s">
        <v>2341</v>
      </c>
      <c r="P93" s="206" t="s">
        <v>558</v>
      </c>
      <c r="Q93" s="208" t="s">
        <v>2342</v>
      </c>
      <c r="R93" s="203" t="s">
        <v>560</v>
      </c>
      <c r="S93" s="209" t="s">
        <v>561</v>
      </c>
      <c r="T93" s="9"/>
      <c r="U93" s="130"/>
    </row>
    <row r="94" spans="1:24" s="132" customFormat="1" ht="12.75">
      <c r="A94" s="77">
        <v>354</v>
      </c>
      <c r="B94" s="205" t="s">
        <v>267</v>
      </c>
      <c r="C94" s="114">
        <v>42277</v>
      </c>
      <c r="D94" s="205"/>
      <c r="E94" s="115">
        <v>22736.79</v>
      </c>
      <c r="F94" s="4"/>
      <c r="G94" s="115">
        <v>7667.89</v>
      </c>
      <c r="H94" s="2"/>
      <c r="I94" s="115">
        <v>6284671170</v>
      </c>
      <c r="J94" s="115">
        <v>44085566</v>
      </c>
      <c r="K94" s="206" t="s">
        <v>2445</v>
      </c>
      <c r="L94" s="342">
        <v>0</v>
      </c>
      <c r="M94" s="313">
        <v>0</v>
      </c>
      <c r="N94" s="313">
        <v>0</v>
      </c>
      <c r="O94" s="323" t="s">
        <v>170</v>
      </c>
      <c r="P94" s="206" t="s">
        <v>2446</v>
      </c>
      <c r="Q94" s="208" t="s">
        <v>759</v>
      </c>
      <c r="R94" s="203">
        <v>3980</v>
      </c>
      <c r="S94" s="209" t="s">
        <v>2447</v>
      </c>
      <c r="T94" s="9"/>
      <c r="U94" s="130"/>
      <c r="W94" s="419" t="s">
        <v>2448</v>
      </c>
      <c r="X94" s="375">
        <v>40386</v>
      </c>
    </row>
    <row r="95" spans="1:21" s="132" customFormat="1" ht="12.75">
      <c r="A95" s="77">
        <v>359</v>
      </c>
      <c r="B95" s="205" t="s">
        <v>88</v>
      </c>
      <c r="C95" s="114">
        <v>42278</v>
      </c>
      <c r="D95" s="205"/>
      <c r="E95" s="115">
        <v>33745.47</v>
      </c>
      <c r="F95" s="4"/>
      <c r="G95" s="115">
        <v>3209.63</v>
      </c>
      <c r="H95" s="2"/>
      <c r="I95" s="115">
        <v>7714907053</v>
      </c>
      <c r="J95" s="115">
        <v>81006524</v>
      </c>
      <c r="K95" s="206" t="s">
        <v>898</v>
      </c>
      <c r="L95" s="342">
        <v>5</v>
      </c>
      <c r="M95" s="313" t="s">
        <v>2462</v>
      </c>
      <c r="N95" s="313">
        <v>0</v>
      </c>
      <c r="O95" s="323" t="s">
        <v>2463</v>
      </c>
      <c r="P95" s="206" t="s">
        <v>1364</v>
      </c>
      <c r="Q95" s="208" t="s">
        <v>2464</v>
      </c>
      <c r="R95" s="203" t="s">
        <v>2465</v>
      </c>
      <c r="S95" s="209" t="s">
        <v>2466</v>
      </c>
      <c r="T95" s="9"/>
      <c r="U95" s="130"/>
    </row>
    <row r="96" spans="1:26" s="132" customFormat="1" ht="12.75">
      <c r="A96" s="77">
        <v>371</v>
      </c>
      <c r="B96" s="205" t="s">
        <v>267</v>
      </c>
      <c r="C96" s="114">
        <v>42293</v>
      </c>
      <c r="D96" s="205"/>
      <c r="E96" s="115">
        <v>-749.7</v>
      </c>
      <c r="F96" s="4"/>
      <c r="G96" s="115">
        <v>5914.98</v>
      </c>
      <c r="H96" s="2"/>
      <c r="I96" s="115">
        <v>28501159</v>
      </c>
      <c r="J96" s="115">
        <v>341841</v>
      </c>
      <c r="K96" s="206" t="s">
        <v>2501</v>
      </c>
      <c r="L96" s="342">
        <v>14</v>
      </c>
      <c r="M96" s="313"/>
      <c r="N96" s="313">
        <v>0</v>
      </c>
      <c r="O96" s="323" t="s">
        <v>726</v>
      </c>
      <c r="P96" s="206" t="s">
        <v>727</v>
      </c>
      <c r="Q96" s="208" t="s">
        <v>333</v>
      </c>
      <c r="R96" s="203" t="s">
        <v>728</v>
      </c>
      <c r="S96" s="209" t="s">
        <v>729</v>
      </c>
      <c r="T96" s="9"/>
      <c r="U96" s="130"/>
      <c r="W96" s="132">
        <v>138</v>
      </c>
      <c r="X96" s="375">
        <v>41816</v>
      </c>
      <c r="Y96" s="419" t="s">
        <v>2502</v>
      </c>
      <c r="Z96" s="375">
        <v>41977</v>
      </c>
    </row>
    <row r="97" spans="1:21" s="132" customFormat="1" ht="12.75">
      <c r="A97" s="77">
        <v>372</v>
      </c>
      <c r="B97" s="205" t="s">
        <v>88</v>
      </c>
      <c r="C97" s="429">
        <v>42293</v>
      </c>
      <c r="D97" s="205"/>
      <c r="E97" s="115">
        <v>249.06</v>
      </c>
      <c r="F97" s="4"/>
      <c r="G97" s="115">
        <v>343.2</v>
      </c>
      <c r="H97" s="2"/>
      <c r="I97" s="115">
        <v>17788077</v>
      </c>
      <c r="J97" s="115">
        <v>263896</v>
      </c>
      <c r="K97" s="206" t="s">
        <v>61</v>
      </c>
      <c r="L97" s="342">
        <v>2</v>
      </c>
      <c r="M97" s="313">
        <v>1</v>
      </c>
      <c r="N97" s="313">
        <v>0</v>
      </c>
      <c r="O97" s="323" t="s">
        <v>2503</v>
      </c>
      <c r="P97" s="206" t="s">
        <v>336</v>
      </c>
      <c r="Q97" s="208" t="s">
        <v>2222</v>
      </c>
      <c r="R97" s="203">
        <v>3004</v>
      </c>
      <c r="S97" s="209" t="s">
        <v>2504</v>
      </c>
      <c r="T97" s="9"/>
      <c r="U97" s="130"/>
    </row>
    <row r="98" spans="1:24" s="132" customFormat="1" ht="12.75">
      <c r="A98" s="77">
        <v>373</v>
      </c>
      <c r="B98" s="205" t="s">
        <v>267</v>
      </c>
      <c r="C98" s="114">
        <v>42293</v>
      </c>
      <c r="D98" s="205"/>
      <c r="E98" s="115">
        <v>9.38</v>
      </c>
      <c r="F98" s="4"/>
      <c r="G98" s="115">
        <v>517.85</v>
      </c>
      <c r="H98" s="2"/>
      <c r="I98" s="115">
        <v>25442866</v>
      </c>
      <c r="J98" s="115">
        <v>183444</v>
      </c>
      <c r="K98" s="206" t="s">
        <v>2505</v>
      </c>
      <c r="L98" s="342">
        <v>1</v>
      </c>
      <c r="M98" s="313">
        <v>1</v>
      </c>
      <c r="N98" s="313">
        <v>0</v>
      </c>
      <c r="O98" s="323" t="s">
        <v>170</v>
      </c>
      <c r="P98" s="206" t="s">
        <v>2506</v>
      </c>
      <c r="Q98" s="208" t="s">
        <v>2507</v>
      </c>
      <c r="R98" s="203" t="s">
        <v>2508</v>
      </c>
      <c r="S98" s="209" t="s">
        <v>2509</v>
      </c>
      <c r="T98" s="9"/>
      <c r="U98" s="130"/>
      <c r="W98" s="132">
        <v>103</v>
      </c>
      <c r="X98" s="375">
        <v>41768</v>
      </c>
    </row>
    <row r="99" spans="1:21" s="132" customFormat="1" ht="12.75">
      <c r="A99" s="77">
        <v>375</v>
      </c>
      <c r="B99" s="205" t="s">
        <v>88</v>
      </c>
      <c r="C99" s="114">
        <v>42293</v>
      </c>
      <c r="D99" s="205"/>
      <c r="E99" s="115">
        <v>27883.54</v>
      </c>
      <c r="F99" s="4"/>
      <c r="G99" s="115">
        <v>2546.9</v>
      </c>
      <c r="H99" s="2"/>
      <c r="I99" s="115">
        <v>6625359575</v>
      </c>
      <c r="J99" s="115">
        <v>57594426</v>
      </c>
      <c r="K99" s="206" t="s">
        <v>898</v>
      </c>
      <c r="L99" s="342">
        <v>30</v>
      </c>
      <c r="M99" s="313" t="s">
        <v>2514</v>
      </c>
      <c r="N99" s="313">
        <v>0</v>
      </c>
      <c r="O99" s="323" t="s">
        <v>2515</v>
      </c>
      <c r="P99" s="206" t="s">
        <v>563</v>
      </c>
      <c r="Q99" s="208" t="s">
        <v>333</v>
      </c>
      <c r="R99" s="203">
        <v>2266</v>
      </c>
      <c r="S99" s="209" t="s">
        <v>566</v>
      </c>
      <c r="T99" s="9"/>
      <c r="U99" s="130"/>
    </row>
    <row r="100" spans="1:21" s="132" customFormat="1" ht="12.75">
      <c r="A100" s="77">
        <v>380</v>
      </c>
      <c r="B100" s="205" t="s">
        <v>267</v>
      </c>
      <c r="C100" s="114">
        <v>42303</v>
      </c>
      <c r="D100" s="205"/>
      <c r="E100" s="115">
        <v>49.04</v>
      </c>
      <c r="F100" s="4"/>
      <c r="G100" s="115">
        <v>448.32</v>
      </c>
      <c r="H100" s="2"/>
      <c r="I100" s="115">
        <v>8109941</v>
      </c>
      <c r="J100" s="115">
        <v>121649</v>
      </c>
      <c r="K100" s="206" t="s">
        <v>61</v>
      </c>
      <c r="L100" s="342">
        <v>1</v>
      </c>
      <c r="M100" s="313">
        <v>1</v>
      </c>
      <c r="N100" s="313">
        <v>0</v>
      </c>
      <c r="O100" s="323" t="s">
        <v>2530</v>
      </c>
      <c r="P100" s="206" t="s">
        <v>2531</v>
      </c>
      <c r="Q100" s="208" t="s">
        <v>497</v>
      </c>
      <c r="R100" s="203">
        <v>600</v>
      </c>
      <c r="S100" s="209" t="s">
        <v>2532</v>
      </c>
      <c r="T100" s="9"/>
      <c r="U100" s="130"/>
    </row>
    <row r="101" spans="1:24" s="132" customFormat="1" ht="12.75">
      <c r="A101" s="77">
        <v>382</v>
      </c>
      <c r="B101" s="205" t="s">
        <v>267</v>
      </c>
      <c r="C101" s="114">
        <v>42303</v>
      </c>
      <c r="D101" s="205"/>
      <c r="E101" s="115">
        <v>0</v>
      </c>
      <c r="F101" s="4"/>
      <c r="G101" s="115">
        <v>3595.4</v>
      </c>
      <c r="H101" s="2"/>
      <c r="I101" s="115">
        <v>5128842</v>
      </c>
      <c r="J101" s="115">
        <v>51288</v>
      </c>
      <c r="K101" s="206" t="s">
        <v>898</v>
      </c>
      <c r="L101" s="342">
        <v>13</v>
      </c>
      <c r="M101" s="313" t="s">
        <v>2536</v>
      </c>
      <c r="N101" s="313">
        <v>0</v>
      </c>
      <c r="O101" s="323" t="s">
        <v>2537</v>
      </c>
      <c r="P101" s="206" t="s">
        <v>2538</v>
      </c>
      <c r="Q101" s="208" t="s">
        <v>1243</v>
      </c>
      <c r="R101" s="203">
        <v>5565</v>
      </c>
      <c r="S101" s="209" t="s">
        <v>2539</v>
      </c>
      <c r="T101" s="9"/>
      <c r="U101" s="130"/>
      <c r="W101" s="132">
        <v>278</v>
      </c>
      <c r="X101" s="375">
        <v>41954</v>
      </c>
    </row>
    <row r="102" spans="1:24" s="132" customFormat="1" ht="12.75">
      <c r="A102" s="77">
        <v>385</v>
      </c>
      <c r="B102" s="205" t="s">
        <v>267</v>
      </c>
      <c r="C102" s="114">
        <v>42304</v>
      </c>
      <c r="D102" s="205"/>
      <c r="E102" s="115">
        <v>-2.01</v>
      </c>
      <c r="F102" s="4"/>
      <c r="G102" s="115">
        <v>1757.14</v>
      </c>
      <c r="H102" s="2"/>
      <c r="I102" s="115">
        <v>130068665</v>
      </c>
      <c r="J102" s="115">
        <v>694960</v>
      </c>
      <c r="K102" s="206" t="s">
        <v>61</v>
      </c>
      <c r="L102" s="342">
        <v>5</v>
      </c>
      <c r="M102" s="313">
        <v>44</v>
      </c>
      <c r="N102" s="313">
        <v>0</v>
      </c>
      <c r="O102" s="323" t="s">
        <v>2547</v>
      </c>
      <c r="P102" s="206" t="s">
        <v>98</v>
      </c>
      <c r="Q102" s="208" t="s">
        <v>347</v>
      </c>
      <c r="R102" s="203">
        <v>920</v>
      </c>
      <c r="S102" s="209" t="s">
        <v>2548</v>
      </c>
      <c r="T102" s="9"/>
      <c r="U102" s="130"/>
      <c r="W102" s="132">
        <v>52</v>
      </c>
      <c r="X102" s="375">
        <v>41723</v>
      </c>
    </row>
    <row r="103" spans="1:26" s="132" customFormat="1" ht="12.75">
      <c r="A103" s="77">
        <v>386</v>
      </c>
      <c r="B103" s="205" t="s">
        <v>267</v>
      </c>
      <c r="C103" s="114">
        <v>42304</v>
      </c>
      <c r="D103" s="205"/>
      <c r="E103" s="115">
        <v>35217.67</v>
      </c>
      <c r="F103" s="4"/>
      <c r="G103" s="115">
        <v>6024.14</v>
      </c>
      <c r="H103" s="2"/>
      <c r="I103" s="115">
        <v>54723413</v>
      </c>
      <c r="J103" s="115">
        <v>549709</v>
      </c>
      <c r="K103" s="206" t="s">
        <v>680</v>
      </c>
      <c r="L103" s="342"/>
      <c r="M103" s="313" t="s">
        <v>2549</v>
      </c>
      <c r="N103" s="313">
        <v>0</v>
      </c>
      <c r="O103" s="323" t="s">
        <v>2550</v>
      </c>
      <c r="P103" s="206" t="s">
        <v>683</v>
      </c>
      <c r="Q103" s="208" t="s">
        <v>333</v>
      </c>
      <c r="R103" s="203">
        <v>5353</v>
      </c>
      <c r="S103" s="209" t="s">
        <v>684</v>
      </c>
      <c r="T103" s="9"/>
      <c r="U103" s="130"/>
      <c r="W103" s="382">
        <v>118</v>
      </c>
      <c r="X103" s="375">
        <v>41563</v>
      </c>
      <c r="Y103" s="419" t="s">
        <v>2551</v>
      </c>
      <c r="Z103" s="375">
        <v>42065</v>
      </c>
    </row>
    <row r="104" spans="1:21" s="132" customFormat="1" ht="12.75">
      <c r="A104" s="77">
        <v>393</v>
      </c>
      <c r="B104" s="205" t="s">
        <v>88</v>
      </c>
      <c r="C104" s="114">
        <v>42306</v>
      </c>
      <c r="D104" s="205"/>
      <c r="E104" s="115">
        <v>20127.62</v>
      </c>
      <c r="F104" s="4"/>
      <c r="G104" s="115">
        <v>2738.36</v>
      </c>
      <c r="H104" s="2"/>
      <c r="I104" s="115">
        <v>4592381644</v>
      </c>
      <c r="J104" s="115">
        <v>47826997</v>
      </c>
      <c r="K104" s="206" t="s">
        <v>898</v>
      </c>
      <c r="L104" s="342">
        <v>15</v>
      </c>
      <c r="M104" s="313" t="s">
        <v>2572</v>
      </c>
      <c r="N104" s="313">
        <v>0</v>
      </c>
      <c r="O104" s="323" t="s">
        <v>1157</v>
      </c>
      <c r="P104" s="206" t="s">
        <v>1978</v>
      </c>
      <c r="Q104" s="208" t="s">
        <v>751</v>
      </c>
      <c r="R104" s="203">
        <v>855</v>
      </c>
      <c r="S104" s="209" t="s">
        <v>2573</v>
      </c>
      <c r="T104" s="9"/>
      <c r="U104" s="130"/>
    </row>
    <row r="105" spans="1:21" s="132" customFormat="1" ht="12.75">
      <c r="A105" s="77">
        <v>397</v>
      </c>
      <c r="B105" s="205" t="s">
        <v>88</v>
      </c>
      <c r="C105" s="114">
        <v>42311</v>
      </c>
      <c r="D105" s="205"/>
      <c r="E105" s="115">
        <v>6479.17</v>
      </c>
      <c r="F105" s="4"/>
      <c r="G105" s="115">
        <v>1780.3</v>
      </c>
      <c r="H105" s="2"/>
      <c r="I105" s="115">
        <v>2832997059</v>
      </c>
      <c r="J105" s="115">
        <v>29118764</v>
      </c>
      <c r="K105" s="206" t="s">
        <v>61</v>
      </c>
      <c r="L105" s="342">
        <v>5</v>
      </c>
      <c r="M105" s="313">
        <v>154</v>
      </c>
      <c r="N105" s="313">
        <v>0</v>
      </c>
      <c r="O105" s="323" t="s">
        <v>524</v>
      </c>
      <c r="P105" s="206" t="s">
        <v>98</v>
      </c>
      <c r="Q105" s="208" t="s">
        <v>526</v>
      </c>
      <c r="R105" s="203">
        <v>33</v>
      </c>
      <c r="S105" s="209" t="s">
        <v>2583</v>
      </c>
      <c r="T105" s="9"/>
      <c r="U105" s="130"/>
    </row>
    <row r="106" spans="1:21" s="132" customFormat="1" ht="12.75">
      <c r="A106" s="77">
        <v>403</v>
      </c>
      <c r="B106" s="205" t="s">
        <v>88</v>
      </c>
      <c r="C106" s="114">
        <v>42313</v>
      </c>
      <c r="D106" s="205"/>
      <c r="E106" s="115">
        <v>5579.35</v>
      </c>
      <c r="F106" s="4"/>
      <c r="G106" s="115">
        <v>1986</v>
      </c>
      <c r="H106" s="2"/>
      <c r="I106" s="115">
        <v>1331617259</v>
      </c>
      <c r="J106" s="115">
        <v>14680559</v>
      </c>
      <c r="K106" s="206" t="s">
        <v>61</v>
      </c>
      <c r="L106" s="342">
        <v>5</v>
      </c>
      <c r="M106" s="313">
        <v>49</v>
      </c>
      <c r="N106" s="313">
        <v>0</v>
      </c>
      <c r="O106" s="323" t="s">
        <v>2602</v>
      </c>
      <c r="P106" s="206" t="s">
        <v>2603</v>
      </c>
      <c r="Q106" s="208" t="s">
        <v>347</v>
      </c>
      <c r="R106" s="203">
        <v>1648</v>
      </c>
      <c r="S106" s="209" t="s">
        <v>2604</v>
      </c>
      <c r="T106" s="9"/>
      <c r="U106" s="130"/>
    </row>
    <row r="107" spans="1:21" s="132" customFormat="1" ht="12.75">
      <c r="A107" s="77">
        <v>405</v>
      </c>
      <c r="B107" s="205" t="s">
        <v>88</v>
      </c>
      <c r="C107" s="114">
        <v>42318</v>
      </c>
      <c r="D107" s="205"/>
      <c r="E107" s="115">
        <v>2357.92</v>
      </c>
      <c r="F107" s="4"/>
      <c r="G107" s="115">
        <v>790.08</v>
      </c>
      <c r="H107" s="2"/>
      <c r="I107" s="115">
        <v>523916162</v>
      </c>
      <c r="J107" s="115">
        <v>5501120</v>
      </c>
      <c r="K107" s="206" t="s">
        <v>61</v>
      </c>
      <c r="L107" s="342">
        <v>5</v>
      </c>
      <c r="M107" s="313">
        <v>24</v>
      </c>
      <c r="N107" s="313">
        <v>0</v>
      </c>
      <c r="O107" s="323" t="s">
        <v>2609</v>
      </c>
      <c r="P107" s="206" t="s">
        <v>2610</v>
      </c>
      <c r="Q107" s="208" t="s">
        <v>357</v>
      </c>
      <c r="R107" s="203">
        <v>786</v>
      </c>
      <c r="S107" s="209" t="s">
        <v>2611</v>
      </c>
      <c r="T107" s="9"/>
      <c r="U107" s="130"/>
    </row>
    <row r="108" spans="1:21" s="132" customFormat="1" ht="12.75">
      <c r="A108" s="77">
        <v>407</v>
      </c>
      <c r="B108" s="205" t="s">
        <v>88</v>
      </c>
      <c r="C108" s="114">
        <v>42320</v>
      </c>
      <c r="D108" s="205"/>
      <c r="E108" s="115">
        <v>78.3</v>
      </c>
      <c r="F108" s="4"/>
      <c r="G108" s="115">
        <v>240</v>
      </c>
      <c r="H108" s="2"/>
      <c r="I108" s="115">
        <v>9144579</v>
      </c>
      <c r="J108" s="115">
        <v>137169</v>
      </c>
      <c r="K108" s="206" t="s">
        <v>61</v>
      </c>
      <c r="L108" s="342">
        <v>2</v>
      </c>
      <c r="M108" s="313">
        <v>1</v>
      </c>
      <c r="N108" s="313">
        <v>0</v>
      </c>
      <c r="O108" s="323" t="s">
        <v>2615</v>
      </c>
      <c r="P108" s="206" t="s">
        <v>2616</v>
      </c>
      <c r="Q108" s="208" t="s">
        <v>936</v>
      </c>
      <c r="R108" s="203">
        <v>778</v>
      </c>
      <c r="S108" s="209" t="s">
        <v>2617</v>
      </c>
      <c r="T108" s="9"/>
      <c r="U108" s="130"/>
    </row>
    <row r="109" spans="1:24" s="132" customFormat="1" ht="12.75">
      <c r="A109" s="77">
        <v>418</v>
      </c>
      <c r="B109" s="205" t="s">
        <v>267</v>
      </c>
      <c r="C109" s="114">
        <v>42328</v>
      </c>
      <c r="D109" s="205"/>
      <c r="E109" s="115">
        <v>47.59</v>
      </c>
      <c r="F109" s="4"/>
      <c r="G109" s="115">
        <v>503.84</v>
      </c>
      <c r="H109" s="2"/>
      <c r="I109" s="115">
        <v>7167514</v>
      </c>
      <c r="J109" s="115">
        <v>104588</v>
      </c>
      <c r="K109" s="206" t="s">
        <v>2648</v>
      </c>
      <c r="L109" s="342">
        <v>0</v>
      </c>
      <c r="M109" s="313">
        <v>1</v>
      </c>
      <c r="N109" s="313">
        <v>0</v>
      </c>
      <c r="O109" s="323" t="s">
        <v>2649</v>
      </c>
      <c r="P109" s="206" t="s">
        <v>234</v>
      </c>
      <c r="Q109" s="208" t="s">
        <v>637</v>
      </c>
      <c r="R109" s="203">
        <v>500</v>
      </c>
      <c r="S109" s="209" t="s">
        <v>2650</v>
      </c>
      <c r="T109" s="9"/>
      <c r="U109" s="130"/>
      <c r="W109" s="419" t="s">
        <v>2651</v>
      </c>
      <c r="X109" s="375">
        <v>38896</v>
      </c>
    </row>
    <row r="110" spans="1:21" s="132" customFormat="1" ht="12.75">
      <c r="A110" s="77">
        <v>423</v>
      </c>
      <c r="B110" s="205" t="s">
        <v>88</v>
      </c>
      <c r="C110" s="114">
        <v>42333</v>
      </c>
      <c r="D110" s="205"/>
      <c r="E110" s="115">
        <v>12302.21</v>
      </c>
      <c r="F110" s="4"/>
      <c r="G110" s="115">
        <v>18600.3</v>
      </c>
      <c r="H110" s="2"/>
      <c r="I110" s="115">
        <v>2759343361</v>
      </c>
      <c r="J110" s="115">
        <v>29139619</v>
      </c>
      <c r="K110" s="206" t="s">
        <v>61</v>
      </c>
      <c r="L110" s="342">
        <v>13</v>
      </c>
      <c r="M110" s="313">
        <v>131</v>
      </c>
      <c r="N110" s="313">
        <v>0</v>
      </c>
      <c r="O110" s="323" t="s">
        <v>2664</v>
      </c>
      <c r="P110" s="206" t="s">
        <v>2665</v>
      </c>
      <c r="Q110" s="208" t="s">
        <v>2666</v>
      </c>
      <c r="R110" s="203" t="s">
        <v>2667</v>
      </c>
      <c r="S110" s="209" t="s">
        <v>2668</v>
      </c>
      <c r="T110" s="9"/>
      <c r="U110" s="130"/>
    </row>
    <row r="111" spans="1:24" s="132" customFormat="1" ht="12.75">
      <c r="A111" s="77">
        <v>426</v>
      </c>
      <c r="B111" s="205" t="s">
        <v>267</v>
      </c>
      <c r="C111" s="114">
        <v>42334</v>
      </c>
      <c r="D111" s="205"/>
      <c r="E111" s="115">
        <v>5.04</v>
      </c>
      <c r="F111" s="4"/>
      <c r="G111" s="115">
        <v>512</v>
      </c>
      <c r="H111" s="2"/>
      <c r="I111" s="115">
        <v>2412914</v>
      </c>
      <c r="J111" s="115">
        <v>115762</v>
      </c>
      <c r="K111" s="206" t="s">
        <v>1033</v>
      </c>
      <c r="L111" s="342">
        <v>0</v>
      </c>
      <c r="M111" s="313">
        <v>1</v>
      </c>
      <c r="N111" s="313">
        <v>0</v>
      </c>
      <c r="O111" s="323" t="s">
        <v>1077</v>
      </c>
      <c r="P111" s="206" t="s">
        <v>1078</v>
      </c>
      <c r="Q111" s="208" t="s">
        <v>922</v>
      </c>
      <c r="R111" s="203">
        <v>4543</v>
      </c>
      <c r="S111" s="209" t="s">
        <v>1080</v>
      </c>
      <c r="T111" s="9"/>
      <c r="U111" s="130"/>
      <c r="W111" s="419" t="s">
        <v>2676</v>
      </c>
      <c r="X111" s="375">
        <v>42137</v>
      </c>
    </row>
    <row r="112" spans="1:21" s="132" customFormat="1" ht="12.75">
      <c r="A112" s="77">
        <v>427</v>
      </c>
      <c r="B112" s="205" t="s">
        <v>88</v>
      </c>
      <c r="C112" s="114">
        <v>42334</v>
      </c>
      <c r="D112" s="205"/>
      <c r="E112" s="115">
        <v>1291.99</v>
      </c>
      <c r="F112" s="4"/>
      <c r="G112" s="115">
        <v>900.41</v>
      </c>
      <c r="H112" s="2"/>
      <c r="I112" s="115">
        <v>293746746</v>
      </c>
      <c r="J112" s="115">
        <v>3084341</v>
      </c>
      <c r="K112" s="206" t="s">
        <v>2677</v>
      </c>
      <c r="L112" s="342">
        <v>4</v>
      </c>
      <c r="M112" s="313" t="s">
        <v>2678</v>
      </c>
      <c r="N112" s="313">
        <v>0</v>
      </c>
      <c r="O112" s="323" t="s">
        <v>2689</v>
      </c>
      <c r="P112" s="206" t="s">
        <v>2679</v>
      </c>
      <c r="Q112" s="208" t="s">
        <v>497</v>
      </c>
      <c r="R112" s="203">
        <v>228</v>
      </c>
      <c r="S112" s="209" t="s">
        <v>2680</v>
      </c>
      <c r="T112" s="9"/>
      <c r="U112" s="130"/>
    </row>
    <row r="113" spans="1:24" s="132" customFormat="1" ht="12.75">
      <c r="A113" s="77">
        <v>431</v>
      </c>
      <c r="B113" s="205" t="s">
        <v>267</v>
      </c>
      <c r="C113" s="114">
        <v>42338</v>
      </c>
      <c r="D113" s="205"/>
      <c r="E113" s="115">
        <v>352.17</v>
      </c>
      <c r="F113" s="4"/>
      <c r="G113" s="115">
        <v>2483.51</v>
      </c>
      <c r="H113" s="2"/>
      <c r="I113" s="115">
        <v>95409928</v>
      </c>
      <c r="J113" s="115">
        <v>472101</v>
      </c>
      <c r="K113" s="206" t="s">
        <v>61</v>
      </c>
      <c r="L113" s="342">
        <v>5</v>
      </c>
      <c r="M113" s="313">
        <v>62</v>
      </c>
      <c r="N113" s="313">
        <v>0</v>
      </c>
      <c r="O113" s="323" t="s">
        <v>2690</v>
      </c>
      <c r="P113" s="206" t="s">
        <v>2691</v>
      </c>
      <c r="Q113" s="208" t="s">
        <v>319</v>
      </c>
      <c r="R113" s="203" t="s">
        <v>2692</v>
      </c>
      <c r="S113" s="209" t="s">
        <v>2693</v>
      </c>
      <c r="T113" s="9"/>
      <c r="U113" s="130"/>
      <c r="W113" s="419" t="s">
        <v>2694</v>
      </c>
      <c r="X113" s="430">
        <v>42004</v>
      </c>
    </row>
    <row r="114" spans="1:21" s="132" customFormat="1" ht="12.75">
      <c r="A114" s="77">
        <v>432</v>
      </c>
      <c r="B114" s="205" t="s">
        <v>88</v>
      </c>
      <c r="C114" s="114">
        <v>42338</v>
      </c>
      <c r="D114" s="205"/>
      <c r="E114" s="115">
        <v>19969.27</v>
      </c>
      <c r="F114" s="4"/>
      <c r="G114" s="115">
        <v>4277.52</v>
      </c>
      <c r="H114" s="2"/>
      <c r="I114" s="115">
        <v>4603492120</v>
      </c>
      <c r="J114" s="115">
        <v>47611901</v>
      </c>
      <c r="K114" s="206" t="s">
        <v>61</v>
      </c>
      <c r="L114" s="342">
        <v>7</v>
      </c>
      <c r="M114" s="313">
        <v>138</v>
      </c>
      <c r="N114" s="313">
        <v>0</v>
      </c>
      <c r="O114" s="323" t="s">
        <v>2023</v>
      </c>
      <c r="P114" s="206" t="s">
        <v>2695</v>
      </c>
      <c r="Q114" s="208" t="s">
        <v>2696</v>
      </c>
      <c r="R114" s="203" t="s">
        <v>2697</v>
      </c>
      <c r="S114" s="209" t="s">
        <v>2698</v>
      </c>
      <c r="T114" s="9"/>
      <c r="U114" s="130"/>
    </row>
    <row r="115" spans="1:21" s="419" customFormat="1" ht="12.75">
      <c r="A115" s="441">
        <v>444</v>
      </c>
      <c r="B115" s="432" t="s">
        <v>88</v>
      </c>
      <c r="C115" s="442">
        <v>42347</v>
      </c>
      <c r="D115" s="432"/>
      <c r="E115" s="443">
        <v>30730.62</v>
      </c>
      <c r="F115" s="433"/>
      <c r="G115" s="443">
        <v>6845.27</v>
      </c>
      <c r="H115" s="239"/>
      <c r="I115" s="443">
        <v>7256546915</v>
      </c>
      <c r="J115" s="443">
        <v>108848204</v>
      </c>
      <c r="K115" s="332" t="s">
        <v>2825</v>
      </c>
      <c r="L115" s="435">
        <v>25</v>
      </c>
      <c r="M115" s="436" t="s">
        <v>2826</v>
      </c>
      <c r="N115" s="436">
        <v>0</v>
      </c>
      <c r="O115" s="437" t="s">
        <v>2827</v>
      </c>
      <c r="P115" s="332" t="s">
        <v>2828</v>
      </c>
      <c r="Q115" s="212" t="s">
        <v>2829</v>
      </c>
      <c r="R115" s="213">
        <v>927</v>
      </c>
      <c r="S115" s="440" t="s">
        <v>2830</v>
      </c>
      <c r="T115" s="444"/>
      <c r="U115" s="445"/>
    </row>
    <row r="116" spans="1:21" s="419" customFormat="1" ht="12.75">
      <c r="A116" s="441">
        <v>445</v>
      </c>
      <c r="B116" s="432" t="s">
        <v>88</v>
      </c>
      <c r="C116" s="442">
        <v>42347</v>
      </c>
      <c r="D116" s="432"/>
      <c r="E116" s="443">
        <v>9754.72</v>
      </c>
      <c r="F116" s="433"/>
      <c r="G116" s="443">
        <v>2811.01</v>
      </c>
      <c r="H116" s="239"/>
      <c r="I116" s="443">
        <v>2260601919</v>
      </c>
      <c r="J116" s="443">
        <v>34150046</v>
      </c>
      <c r="K116" s="332" t="s">
        <v>61</v>
      </c>
      <c r="L116" s="435">
        <v>5</v>
      </c>
      <c r="M116" s="436" t="s">
        <v>2831</v>
      </c>
      <c r="N116" s="436">
        <v>0</v>
      </c>
      <c r="O116" s="437" t="s">
        <v>2832</v>
      </c>
      <c r="P116" s="332" t="s">
        <v>98</v>
      </c>
      <c r="Q116" s="212" t="s">
        <v>2833</v>
      </c>
      <c r="R116" s="213" t="s">
        <v>2834</v>
      </c>
      <c r="S116" s="440" t="s">
        <v>2835</v>
      </c>
      <c r="T116" s="444"/>
      <c r="U116" s="445"/>
    </row>
    <row r="117" spans="1:21" s="419" customFormat="1" ht="12.75">
      <c r="A117" s="441">
        <v>447</v>
      </c>
      <c r="B117" s="432" t="s">
        <v>88</v>
      </c>
      <c r="C117" s="442">
        <v>42348</v>
      </c>
      <c r="D117" s="432"/>
      <c r="E117" s="443">
        <v>6035.4</v>
      </c>
      <c r="F117" s="433"/>
      <c r="G117" s="443">
        <v>1725.86</v>
      </c>
      <c r="H117" s="239"/>
      <c r="I117" s="443">
        <v>1394356415</v>
      </c>
      <c r="J117" s="443">
        <v>21048496</v>
      </c>
      <c r="K117" s="332" t="s">
        <v>61</v>
      </c>
      <c r="L117" s="435">
        <v>5</v>
      </c>
      <c r="M117" s="436" t="s">
        <v>2836</v>
      </c>
      <c r="N117" s="436">
        <v>0</v>
      </c>
      <c r="O117" s="437" t="s">
        <v>2837</v>
      </c>
      <c r="P117" s="332"/>
      <c r="Q117" s="212" t="s">
        <v>2838</v>
      </c>
      <c r="R117" s="213" t="s">
        <v>2839</v>
      </c>
      <c r="S117" s="440" t="s">
        <v>2840</v>
      </c>
      <c r="T117" s="444"/>
      <c r="U117" s="445"/>
    </row>
    <row r="118" spans="1:24" s="419" customFormat="1" ht="12.75">
      <c r="A118" s="338">
        <v>450</v>
      </c>
      <c r="B118" s="205" t="s">
        <v>267</v>
      </c>
      <c r="C118" s="429">
        <v>42353</v>
      </c>
      <c r="D118" s="205"/>
      <c r="E118" s="238">
        <v>196.75</v>
      </c>
      <c r="F118" s="255"/>
      <c r="G118" s="238">
        <v>234</v>
      </c>
      <c r="H118" s="200"/>
      <c r="I118" s="238">
        <v>651224</v>
      </c>
      <c r="J118" s="238">
        <v>9768</v>
      </c>
      <c r="K118" s="206" t="s">
        <v>2841</v>
      </c>
      <c r="L118" s="342"/>
      <c r="M118" s="423" t="s">
        <v>2842</v>
      </c>
      <c r="N118" s="436">
        <v>0</v>
      </c>
      <c r="O118" s="323" t="s">
        <v>2843</v>
      </c>
      <c r="P118" s="206" t="s">
        <v>1120</v>
      </c>
      <c r="Q118" s="208" t="s">
        <v>1399</v>
      </c>
      <c r="R118" s="203">
        <v>2439</v>
      </c>
      <c r="S118" s="209" t="s">
        <v>1726</v>
      </c>
      <c r="T118" s="439"/>
      <c r="U118" s="446"/>
      <c r="W118" s="419" t="s">
        <v>2844</v>
      </c>
      <c r="X118" s="430">
        <v>42221</v>
      </c>
    </row>
    <row r="119" spans="1:24" s="419" customFormat="1" ht="12.75">
      <c r="A119" s="338">
        <v>453</v>
      </c>
      <c r="B119" s="205" t="s">
        <v>88</v>
      </c>
      <c r="C119" s="429">
        <v>42353</v>
      </c>
      <c r="D119" s="205"/>
      <c r="E119" s="238">
        <v>221.09</v>
      </c>
      <c r="F119" s="255"/>
      <c r="G119" s="238">
        <v>438</v>
      </c>
      <c r="H119" s="200"/>
      <c r="I119" s="238">
        <v>38596618</v>
      </c>
      <c r="J119" s="238">
        <v>578949</v>
      </c>
      <c r="K119" s="206" t="s">
        <v>61</v>
      </c>
      <c r="L119" s="342">
        <v>2</v>
      </c>
      <c r="M119" s="423" t="s">
        <v>2845</v>
      </c>
      <c r="N119" s="436">
        <v>0</v>
      </c>
      <c r="O119" s="323" t="s">
        <v>2846</v>
      </c>
      <c r="P119" s="206" t="s">
        <v>2847</v>
      </c>
      <c r="Q119" s="208" t="s">
        <v>2848</v>
      </c>
      <c r="R119" s="203">
        <v>4003</v>
      </c>
      <c r="S119" s="209" t="s">
        <v>2849</v>
      </c>
      <c r="T119" s="439"/>
      <c r="U119" s="446"/>
      <c r="X119" s="430"/>
    </row>
    <row r="120" spans="1:24" s="419" customFormat="1" ht="12.75">
      <c r="A120" s="338">
        <v>456</v>
      </c>
      <c r="B120" s="205" t="s">
        <v>88</v>
      </c>
      <c r="C120" s="429">
        <v>42353</v>
      </c>
      <c r="D120" s="205"/>
      <c r="E120" s="238">
        <v>1733.37</v>
      </c>
      <c r="F120" s="255"/>
      <c r="G120" s="238">
        <v>885</v>
      </c>
      <c r="H120" s="200"/>
      <c r="I120" s="238">
        <v>442241622</v>
      </c>
      <c r="J120" s="238">
        <v>6633624</v>
      </c>
      <c r="K120" s="206" t="s">
        <v>61</v>
      </c>
      <c r="L120" s="342">
        <v>6</v>
      </c>
      <c r="M120" s="423" t="s">
        <v>2850</v>
      </c>
      <c r="N120" s="436">
        <v>0</v>
      </c>
      <c r="O120" s="323" t="s">
        <v>2851</v>
      </c>
      <c r="P120" s="206" t="s">
        <v>2852</v>
      </c>
      <c r="Q120" s="208" t="s">
        <v>329</v>
      </c>
      <c r="R120" s="203">
        <v>2771</v>
      </c>
      <c r="S120" s="209" t="s">
        <v>2853</v>
      </c>
      <c r="T120" s="439"/>
      <c r="U120" s="446"/>
      <c r="X120" s="430"/>
    </row>
    <row r="121" spans="1:24" s="419" customFormat="1" ht="12.75">
      <c r="A121" s="338">
        <v>458</v>
      </c>
      <c r="B121" s="205" t="s">
        <v>267</v>
      </c>
      <c r="C121" s="429">
        <v>42355</v>
      </c>
      <c r="D121" s="205"/>
      <c r="E121" s="238">
        <v>194.52</v>
      </c>
      <c r="F121" s="255"/>
      <c r="G121" s="238">
        <v>502.12</v>
      </c>
      <c r="H121" s="200"/>
      <c r="I121" s="238">
        <v>14292739</v>
      </c>
      <c r="J121" s="238">
        <v>195657</v>
      </c>
      <c r="K121" s="206" t="s">
        <v>61</v>
      </c>
      <c r="L121" s="342"/>
      <c r="M121" s="313">
        <v>1</v>
      </c>
      <c r="N121" s="436">
        <v>0</v>
      </c>
      <c r="O121" s="323" t="s">
        <v>2854</v>
      </c>
      <c r="P121" s="206" t="s">
        <v>2855</v>
      </c>
      <c r="Q121" s="208" t="s">
        <v>2856</v>
      </c>
      <c r="R121" s="203">
        <v>590</v>
      </c>
      <c r="S121" s="209" t="s">
        <v>2857</v>
      </c>
      <c r="T121" s="439"/>
      <c r="U121" s="446"/>
      <c r="W121" s="419" t="s">
        <v>2858</v>
      </c>
      <c r="X121" s="430">
        <v>40791</v>
      </c>
    </row>
    <row r="122" spans="1:24" s="419" customFormat="1" ht="12.75">
      <c r="A122" s="338">
        <v>461</v>
      </c>
      <c r="B122" s="205" t="s">
        <v>267</v>
      </c>
      <c r="C122" s="429">
        <v>42356</v>
      </c>
      <c r="D122" s="205"/>
      <c r="E122" s="238">
        <v>216.66</v>
      </c>
      <c r="F122" s="255"/>
      <c r="G122" s="238">
        <v>671</v>
      </c>
      <c r="H122" s="200"/>
      <c r="I122" s="238">
        <v>6381643</v>
      </c>
      <c r="J122" s="238">
        <v>63816</v>
      </c>
      <c r="K122" s="206" t="s">
        <v>2859</v>
      </c>
      <c r="L122" s="342"/>
      <c r="M122" s="313" t="s">
        <v>2860</v>
      </c>
      <c r="N122" s="436">
        <v>0</v>
      </c>
      <c r="O122" s="323" t="s">
        <v>2861</v>
      </c>
      <c r="P122" s="206" t="s">
        <v>2862</v>
      </c>
      <c r="Q122" s="208" t="s">
        <v>2863</v>
      </c>
      <c r="R122" s="203">
        <v>75</v>
      </c>
      <c r="S122" s="209" t="s">
        <v>2864</v>
      </c>
      <c r="T122" s="439"/>
      <c r="U122" s="446"/>
      <c r="W122" s="419" t="s">
        <v>2865</v>
      </c>
      <c r="X122" s="430">
        <v>40900</v>
      </c>
    </row>
    <row r="123" spans="1:24" s="419" customFormat="1" ht="12.75">
      <c r="A123" s="338">
        <v>465</v>
      </c>
      <c r="B123" s="205" t="s">
        <v>88</v>
      </c>
      <c r="C123" s="429">
        <v>42359</v>
      </c>
      <c r="D123" s="205"/>
      <c r="E123" s="238">
        <v>16653.35</v>
      </c>
      <c r="F123" s="255"/>
      <c r="G123" s="238">
        <v>4034.96</v>
      </c>
      <c r="H123" s="200"/>
      <c r="I123" s="238">
        <v>3953368823</v>
      </c>
      <c r="J123" s="238">
        <v>59108314</v>
      </c>
      <c r="K123" s="206" t="s">
        <v>61</v>
      </c>
      <c r="L123" s="342">
        <v>17</v>
      </c>
      <c r="M123" s="313" t="s">
        <v>2866</v>
      </c>
      <c r="N123" s="436">
        <v>0</v>
      </c>
      <c r="O123" s="323" t="s">
        <v>2867</v>
      </c>
      <c r="P123" s="206" t="s">
        <v>2868</v>
      </c>
      <c r="Q123" s="208" t="s">
        <v>3491</v>
      </c>
      <c r="R123" s="203" t="s">
        <v>2869</v>
      </c>
      <c r="S123" s="209" t="s">
        <v>2870</v>
      </c>
      <c r="T123" s="439"/>
      <c r="U123" s="446"/>
      <c r="X123" s="430"/>
    </row>
    <row r="124" spans="1:24" s="419" customFormat="1" ht="13.5" customHeight="1">
      <c r="A124" s="338">
        <v>466</v>
      </c>
      <c r="B124" s="205" t="s">
        <v>267</v>
      </c>
      <c r="C124" s="429">
        <v>42360</v>
      </c>
      <c r="D124" s="205"/>
      <c r="E124" s="238">
        <v>9602.69</v>
      </c>
      <c r="F124" s="255"/>
      <c r="G124" s="238">
        <v>2037.6</v>
      </c>
      <c r="H124" s="200"/>
      <c r="I124" s="238">
        <v>27078911</v>
      </c>
      <c r="J124" s="238">
        <v>222314</v>
      </c>
      <c r="K124" s="206" t="s">
        <v>61</v>
      </c>
      <c r="L124" s="342"/>
      <c r="M124" s="313" t="s">
        <v>2871</v>
      </c>
      <c r="N124" s="436">
        <v>0</v>
      </c>
      <c r="O124" s="323" t="s">
        <v>447</v>
      </c>
      <c r="P124" s="206" t="s">
        <v>2349</v>
      </c>
      <c r="Q124" s="208" t="s">
        <v>636</v>
      </c>
      <c r="R124" s="203">
        <v>890</v>
      </c>
      <c r="S124" s="209" t="s">
        <v>2872</v>
      </c>
      <c r="T124" s="439"/>
      <c r="U124" s="446"/>
      <c r="W124" s="382" t="s">
        <v>2873</v>
      </c>
      <c r="X124" s="430">
        <v>41820</v>
      </c>
    </row>
    <row r="125" spans="1:24" s="419" customFormat="1" ht="13.5" customHeight="1">
      <c r="A125" s="338">
        <v>468</v>
      </c>
      <c r="B125" s="205" t="s">
        <v>88</v>
      </c>
      <c r="C125" s="429">
        <v>42360</v>
      </c>
      <c r="D125" s="205"/>
      <c r="E125" s="238">
        <v>16659.03</v>
      </c>
      <c r="F125" s="255"/>
      <c r="G125" s="238">
        <v>2802.1</v>
      </c>
      <c r="H125" s="200"/>
      <c r="I125" s="238">
        <v>3873741200</v>
      </c>
      <c r="J125" s="238">
        <v>59369408</v>
      </c>
      <c r="K125" s="206" t="s">
        <v>61</v>
      </c>
      <c r="L125" s="342">
        <v>16</v>
      </c>
      <c r="M125" s="313" t="s">
        <v>2874</v>
      </c>
      <c r="N125" s="436">
        <v>0</v>
      </c>
      <c r="O125" s="323" t="s">
        <v>2875</v>
      </c>
      <c r="P125" s="206" t="s">
        <v>984</v>
      </c>
      <c r="Q125" s="208" t="s">
        <v>2876</v>
      </c>
      <c r="R125" s="203" t="s">
        <v>2877</v>
      </c>
      <c r="S125" s="209" t="s">
        <v>2878</v>
      </c>
      <c r="T125" s="439"/>
      <c r="U125" s="446"/>
      <c r="W125" s="382"/>
      <c r="X125" s="430"/>
    </row>
    <row r="126" spans="1:24" s="419" customFormat="1" ht="13.5" customHeight="1">
      <c r="A126" s="338">
        <v>469</v>
      </c>
      <c r="B126" s="205" t="s">
        <v>88</v>
      </c>
      <c r="C126" s="429">
        <v>42366</v>
      </c>
      <c r="D126" s="205"/>
      <c r="E126" s="238" t="s">
        <v>2879</v>
      </c>
      <c r="F126" s="255"/>
      <c r="G126" s="238">
        <v>2508.5</v>
      </c>
      <c r="H126" s="200"/>
      <c r="I126" s="238">
        <v>2168786013</v>
      </c>
      <c r="J126" s="238">
        <v>32640889</v>
      </c>
      <c r="K126" s="206" t="s">
        <v>2880</v>
      </c>
      <c r="L126" s="342">
        <v>5</v>
      </c>
      <c r="M126" s="313" t="s">
        <v>2881</v>
      </c>
      <c r="N126" s="436">
        <v>0</v>
      </c>
      <c r="O126" s="323" t="s">
        <v>2882</v>
      </c>
      <c r="P126" s="206" t="s">
        <v>2883</v>
      </c>
      <c r="Q126" s="208" t="s">
        <v>2884</v>
      </c>
      <c r="R126" s="203" t="s">
        <v>2885</v>
      </c>
      <c r="S126" s="209" t="s">
        <v>2886</v>
      </c>
      <c r="T126" s="439"/>
      <c r="U126" s="446"/>
      <c r="W126" s="382"/>
      <c r="X126" s="430"/>
    </row>
    <row r="127" spans="1:24" s="419" customFormat="1" ht="13.5" customHeight="1">
      <c r="A127" s="338">
        <v>470</v>
      </c>
      <c r="B127" s="205" t="s">
        <v>88</v>
      </c>
      <c r="C127" s="429">
        <v>42366</v>
      </c>
      <c r="D127" s="205"/>
      <c r="E127" s="238">
        <v>10180.26</v>
      </c>
      <c r="F127" s="255"/>
      <c r="G127" s="238">
        <v>2006.9</v>
      </c>
      <c r="H127" s="200"/>
      <c r="I127" s="238">
        <v>2316602641</v>
      </c>
      <c r="J127" s="238">
        <v>35038673</v>
      </c>
      <c r="K127" s="206" t="s">
        <v>61</v>
      </c>
      <c r="L127" s="342">
        <v>8</v>
      </c>
      <c r="M127" s="313" t="s">
        <v>2887</v>
      </c>
      <c r="N127" s="436">
        <v>0</v>
      </c>
      <c r="O127" s="323" t="s">
        <v>2746</v>
      </c>
      <c r="P127" s="206" t="s">
        <v>2888</v>
      </c>
      <c r="Q127" s="208" t="s">
        <v>2889</v>
      </c>
      <c r="R127" s="203" t="s">
        <v>2890</v>
      </c>
      <c r="S127" s="209" t="s">
        <v>2891</v>
      </c>
      <c r="T127" s="439"/>
      <c r="U127" s="446"/>
      <c r="W127" s="382"/>
      <c r="X127" s="430"/>
    </row>
    <row r="128" spans="1:24" s="419" customFormat="1" ht="13.5" customHeight="1">
      <c r="A128" s="338">
        <v>476</v>
      </c>
      <c r="B128" s="205" t="s">
        <v>88</v>
      </c>
      <c r="C128" s="429">
        <v>42366</v>
      </c>
      <c r="D128" s="205"/>
      <c r="E128" s="238">
        <v>15834.45</v>
      </c>
      <c r="F128" s="255"/>
      <c r="G128" s="238">
        <v>4308.74</v>
      </c>
      <c r="H128" s="200"/>
      <c r="I128" s="238">
        <v>3737162928</v>
      </c>
      <c r="J128" s="238">
        <v>55903669</v>
      </c>
      <c r="K128" s="206" t="s">
        <v>61</v>
      </c>
      <c r="L128" s="342">
        <v>7</v>
      </c>
      <c r="M128" s="313" t="s">
        <v>2892</v>
      </c>
      <c r="N128" s="436">
        <v>0</v>
      </c>
      <c r="O128" s="323" t="s">
        <v>2429</v>
      </c>
      <c r="P128" s="206" t="s">
        <v>2893</v>
      </c>
      <c r="Q128" s="208" t="s">
        <v>2894</v>
      </c>
      <c r="R128" s="203" t="s">
        <v>2895</v>
      </c>
      <c r="S128" s="209" t="s">
        <v>2896</v>
      </c>
      <c r="T128" s="439"/>
      <c r="U128" s="446"/>
      <c r="W128" s="382"/>
      <c r="X128" s="430"/>
    </row>
    <row r="129" spans="1:24" s="419" customFormat="1" ht="13.5" customHeight="1">
      <c r="A129" s="338">
        <v>477</v>
      </c>
      <c r="B129" s="205" t="s">
        <v>88</v>
      </c>
      <c r="C129" s="429">
        <v>42367</v>
      </c>
      <c r="D129" s="205"/>
      <c r="E129" s="238">
        <v>6953.48</v>
      </c>
      <c r="F129" s="255"/>
      <c r="G129" s="238">
        <v>1541.96</v>
      </c>
      <c r="H129" s="200"/>
      <c r="I129" s="238">
        <v>1657610988</v>
      </c>
      <c r="J129" s="238">
        <v>24678488</v>
      </c>
      <c r="K129" s="206" t="s">
        <v>61</v>
      </c>
      <c r="L129" s="342">
        <v>9</v>
      </c>
      <c r="M129" s="313" t="s">
        <v>2897</v>
      </c>
      <c r="N129" s="436">
        <v>0</v>
      </c>
      <c r="O129" s="323" t="s">
        <v>2898</v>
      </c>
      <c r="P129" s="206" t="s">
        <v>2899</v>
      </c>
      <c r="Q129" s="208" t="s">
        <v>644</v>
      </c>
      <c r="R129" s="203" t="s">
        <v>2900</v>
      </c>
      <c r="S129" s="209" t="s">
        <v>1960</v>
      </c>
      <c r="T129" s="439"/>
      <c r="U129" s="446"/>
      <c r="W129" s="382"/>
      <c r="X129" s="430"/>
    </row>
    <row r="130" spans="1:24" s="419" customFormat="1" ht="13.5" customHeight="1">
      <c r="A130" s="338">
        <v>478</v>
      </c>
      <c r="B130" s="205" t="s">
        <v>88</v>
      </c>
      <c r="C130" s="429">
        <v>42367</v>
      </c>
      <c r="D130" s="205"/>
      <c r="E130" s="238">
        <v>5087.51</v>
      </c>
      <c r="F130" s="255"/>
      <c r="G130" s="238">
        <v>1515</v>
      </c>
      <c r="H130" s="200"/>
      <c r="I130" s="238">
        <v>961404194</v>
      </c>
      <c r="J130" s="238">
        <v>14421063</v>
      </c>
      <c r="K130" s="206" t="s">
        <v>61</v>
      </c>
      <c r="L130" s="342">
        <v>10</v>
      </c>
      <c r="M130" s="313" t="s">
        <v>2901</v>
      </c>
      <c r="N130" s="436">
        <v>0</v>
      </c>
      <c r="O130" s="323" t="s">
        <v>1388</v>
      </c>
      <c r="P130" s="206" t="s">
        <v>1389</v>
      </c>
      <c r="Q130" s="208" t="s">
        <v>2902</v>
      </c>
      <c r="R130" s="203">
        <v>2132</v>
      </c>
      <c r="S130" s="209" t="s">
        <v>1390</v>
      </c>
      <c r="T130" s="439"/>
      <c r="U130" s="446"/>
      <c r="W130" s="382"/>
      <c r="X130" s="430"/>
    </row>
    <row r="131" spans="1:24" s="419" customFormat="1" ht="13.5" customHeight="1">
      <c r="A131" s="338">
        <v>479</v>
      </c>
      <c r="B131" s="205" t="s">
        <v>88</v>
      </c>
      <c r="C131" s="429">
        <v>42368</v>
      </c>
      <c r="D131" s="205"/>
      <c r="E131" s="238">
        <v>10515.26</v>
      </c>
      <c r="F131" s="255"/>
      <c r="G131" s="238">
        <v>2326.9</v>
      </c>
      <c r="H131" s="200"/>
      <c r="I131" s="238">
        <v>2531868673</v>
      </c>
      <c r="J131" s="238">
        <v>37656386</v>
      </c>
      <c r="K131" s="206" t="s">
        <v>61</v>
      </c>
      <c r="L131" s="342">
        <v>14</v>
      </c>
      <c r="M131" s="313">
        <v>129</v>
      </c>
      <c r="N131" s="436">
        <v>0</v>
      </c>
      <c r="O131" s="323" t="s">
        <v>2903</v>
      </c>
      <c r="P131" s="206" t="s">
        <v>1054</v>
      </c>
      <c r="Q131" s="208" t="s">
        <v>2904</v>
      </c>
      <c r="R131" s="203" t="s">
        <v>2905</v>
      </c>
      <c r="S131" s="209" t="s">
        <v>2906</v>
      </c>
      <c r="T131" s="439"/>
      <c r="U131" s="446"/>
      <c r="W131" s="382"/>
      <c r="X131" s="430"/>
    </row>
    <row r="132" spans="1:24" s="419" customFormat="1" ht="13.5" customHeight="1">
      <c r="A132" s="338">
        <v>480</v>
      </c>
      <c r="B132" s="205" t="s">
        <v>88</v>
      </c>
      <c r="C132" s="429">
        <v>42369</v>
      </c>
      <c r="D132" s="205"/>
      <c r="E132" s="238">
        <v>24507.18</v>
      </c>
      <c r="F132" s="255"/>
      <c r="G132" s="238">
        <v>2473.7</v>
      </c>
      <c r="H132" s="200"/>
      <c r="I132" s="238">
        <v>5714390290</v>
      </c>
      <c r="J132" s="238">
        <v>85715854</v>
      </c>
      <c r="K132" s="206" t="s">
        <v>2907</v>
      </c>
      <c r="L132" s="342">
        <v>23</v>
      </c>
      <c r="M132" s="313" t="s">
        <v>2908</v>
      </c>
      <c r="N132" s="436">
        <v>0</v>
      </c>
      <c r="O132" s="323" t="s">
        <v>2909</v>
      </c>
      <c r="P132" s="206" t="s">
        <v>2910</v>
      </c>
      <c r="Q132" s="208" t="s">
        <v>2911</v>
      </c>
      <c r="R132" s="203">
        <v>48</v>
      </c>
      <c r="S132" s="209" t="s">
        <v>2912</v>
      </c>
      <c r="T132" s="439"/>
      <c r="U132" s="446"/>
      <c r="W132" s="382"/>
      <c r="X132" s="430"/>
    </row>
    <row r="133" spans="1:24" s="419" customFormat="1" ht="13.5" customHeight="1">
      <c r="A133" s="338">
        <v>481</v>
      </c>
      <c r="B133" s="205" t="s">
        <v>88</v>
      </c>
      <c r="C133" s="429">
        <v>42369</v>
      </c>
      <c r="D133" s="205"/>
      <c r="E133" s="238">
        <v>15230.23</v>
      </c>
      <c r="F133" s="255"/>
      <c r="G133" s="238">
        <v>3531.8</v>
      </c>
      <c r="H133" s="200"/>
      <c r="I133" s="238">
        <v>3585756507</v>
      </c>
      <c r="J133" s="238">
        <v>53895446</v>
      </c>
      <c r="K133" s="206" t="s">
        <v>61</v>
      </c>
      <c r="L133" s="342">
        <v>17</v>
      </c>
      <c r="M133" s="313">
        <v>173</v>
      </c>
      <c r="N133" s="436">
        <v>0</v>
      </c>
      <c r="O133" s="323" t="s">
        <v>2913</v>
      </c>
      <c r="P133" s="206" t="s">
        <v>575</v>
      </c>
      <c r="Q133" s="208" t="s">
        <v>2914</v>
      </c>
      <c r="R133" s="203" t="s">
        <v>2915</v>
      </c>
      <c r="S133" s="209" t="s">
        <v>578</v>
      </c>
      <c r="T133" s="439"/>
      <c r="U133" s="446"/>
      <c r="W133" s="382"/>
      <c r="X133" s="430"/>
    </row>
    <row r="134" spans="1:24" s="419" customFormat="1" ht="12.75">
      <c r="A134" s="338">
        <v>482</v>
      </c>
      <c r="B134" s="205" t="s">
        <v>267</v>
      </c>
      <c r="C134" s="429">
        <v>42369</v>
      </c>
      <c r="D134" s="205"/>
      <c r="E134" s="238">
        <v>1329.47</v>
      </c>
      <c r="F134" s="255"/>
      <c r="G134" s="238">
        <v>1003</v>
      </c>
      <c r="H134" s="200"/>
      <c r="I134" s="238">
        <v>23707167</v>
      </c>
      <c r="J134" s="238">
        <v>291496</v>
      </c>
      <c r="K134" s="206" t="s">
        <v>2916</v>
      </c>
      <c r="L134" s="342"/>
      <c r="M134" s="313" t="s">
        <v>2917</v>
      </c>
      <c r="N134" s="436">
        <v>0</v>
      </c>
      <c r="O134" s="323" t="s">
        <v>2918</v>
      </c>
      <c r="P134" s="206" t="s">
        <v>2919</v>
      </c>
      <c r="Q134" s="208" t="s">
        <v>3490</v>
      </c>
      <c r="R134" s="203">
        <v>1445</v>
      </c>
      <c r="S134" s="209" t="s">
        <v>2920</v>
      </c>
      <c r="T134" s="439"/>
      <c r="U134" s="446"/>
      <c r="W134" s="382" t="s">
        <v>2921</v>
      </c>
      <c r="X134" s="430">
        <v>41115</v>
      </c>
    </row>
    <row r="135" spans="1:21" s="419" customFormat="1" ht="12.75">
      <c r="A135" s="338">
        <v>483</v>
      </c>
      <c r="B135" s="205" t="s">
        <v>88</v>
      </c>
      <c r="C135" s="429">
        <v>42369</v>
      </c>
      <c r="D135" s="205"/>
      <c r="E135" s="238">
        <v>4119.16</v>
      </c>
      <c r="F135" s="255"/>
      <c r="G135" s="238">
        <v>1064.98</v>
      </c>
      <c r="H135" s="200"/>
      <c r="I135" s="238">
        <v>964928695</v>
      </c>
      <c r="J135" s="238">
        <v>14668498</v>
      </c>
      <c r="K135" s="206" t="s">
        <v>61</v>
      </c>
      <c r="L135" s="342">
        <v>7</v>
      </c>
      <c r="M135" s="313">
        <v>37</v>
      </c>
      <c r="N135" s="436">
        <v>0</v>
      </c>
      <c r="O135" s="323" t="s">
        <v>2922</v>
      </c>
      <c r="P135" s="206" t="s">
        <v>2923</v>
      </c>
      <c r="Q135" s="208" t="s">
        <v>2924</v>
      </c>
      <c r="R135" s="203">
        <v>3100</v>
      </c>
      <c r="S135" s="209" t="s">
        <v>2925</v>
      </c>
      <c r="T135" s="439"/>
      <c r="U135" s="446"/>
    </row>
    <row r="136" spans="1:21" s="419" customFormat="1" ht="12.75">
      <c r="A136" s="338">
        <v>484</v>
      </c>
      <c r="B136" s="205" t="s">
        <v>88</v>
      </c>
      <c r="C136" s="429">
        <v>42369</v>
      </c>
      <c r="D136" s="205"/>
      <c r="E136" s="238">
        <v>7691.53</v>
      </c>
      <c r="F136" s="255"/>
      <c r="G136" s="238">
        <v>1970</v>
      </c>
      <c r="H136" s="200"/>
      <c r="I136" s="238">
        <v>1324897856</v>
      </c>
      <c r="J136" s="238">
        <v>19706879</v>
      </c>
      <c r="K136" s="206" t="s">
        <v>61</v>
      </c>
      <c r="L136" s="342">
        <v>5</v>
      </c>
      <c r="M136" s="313">
        <v>64</v>
      </c>
      <c r="N136" s="436">
        <v>0</v>
      </c>
      <c r="O136" s="323" t="s">
        <v>2926</v>
      </c>
      <c r="P136" s="206" t="s">
        <v>2927</v>
      </c>
      <c r="Q136" s="208" t="s">
        <v>2928</v>
      </c>
      <c r="R136" s="203" t="s">
        <v>2929</v>
      </c>
      <c r="S136" s="209" t="s">
        <v>2309</v>
      </c>
      <c r="T136" s="439"/>
      <c r="U136" s="446"/>
    </row>
    <row r="137" spans="1:21" s="419" customFormat="1" ht="12.75">
      <c r="A137" s="338">
        <v>485</v>
      </c>
      <c r="B137" s="205" t="s">
        <v>88</v>
      </c>
      <c r="C137" s="429">
        <v>42369</v>
      </c>
      <c r="D137" s="205"/>
      <c r="E137" s="238">
        <v>9455.24</v>
      </c>
      <c r="F137" s="255"/>
      <c r="G137" s="238">
        <v>3544.8</v>
      </c>
      <c r="H137" s="200"/>
      <c r="I137" s="238">
        <v>2305078827</v>
      </c>
      <c r="J137" s="238">
        <v>34308244</v>
      </c>
      <c r="K137" s="206" t="s">
        <v>61</v>
      </c>
      <c r="L137" s="342">
        <v>7</v>
      </c>
      <c r="M137" s="313">
        <v>100</v>
      </c>
      <c r="N137" s="436">
        <v>0</v>
      </c>
      <c r="O137" s="323" t="s">
        <v>2930</v>
      </c>
      <c r="P137" s="206" t="s">
        <v>2931</v>
      </c>
      <c r="Q137" s="208" t="s">
        <v>2932</v>
      </c>
      <c r="R137" s="203" t="s">
        <v>2102</v>
      </c>
      <c r="S137" s="209" t="s">
        <v>2103</v>
      </c>
      <c r="T137" s="439"/>
      <c r="U137" s="446"/>
    </row>
    <row r="138" spans="1:21" s="419" customFormat="1" ht="12.75">
      <c r="A138" s="338">
        <v>486</v>
      </c>
      <c r="B138" s="205" t="s">
        <v>88</v>
      </c>
      <c r="C138" s="429">
        <v>42369</v>
      </c>
      <c r="D138" s="205"/>
      <c r="E138" s="238">
        <v>13320.57</v>
      </c>
      <c r="F138" s="255"/>
      <c r="G138" s="238">
        <v>3825.66</v>
      </c>
      <c r="H138" s="200"/>
      <c r="I138" s="238">
        <v>3071718716</v>
      </c>
      <c r="J138" s="238">
        <v>46305781</v>
      </c>
      <c r="K138" s="206" t="s">
        <v>61</v>
      </c>
      <c r="L138" s="342">
        <v>5</v>
      </c>
      <c r="M138" s="313">
        <v>94</v>
      </c>
      <c r="N138" s="436">
        <v>0</v>
      </c>
      <c r="O138" s="323" t="s">
        <v>2933</v>
      </c>
      <c r="P138" s="206" t="s">
        <v>98</v>
      </c>
      <c r="Q138" s="208" t="s">
        <v>2934</v>
      </c>
      <c r="R138" s="203" t="s">
        <v>2935</v>
      </c>
      <c r="S138" s="209" t="s">
        <v>2936</v>
      </c>
      <c r="T138" s="439"/>
      <c r="U138" s="446"/>
    </row>
    <row r="139" spans="1:21" s="419" customFormat="1" ht="12.75">
      <c r="A139" s="338">
        <v>487</v>
      </c>
      <c r="B139" s="205" t="s">
        <v>88</v>
      </c>
      <c r="C139" s="429">
        <v>42369</v>
      </c>
      <c r="D139" s="205"/>
      <c r="E139" s="238">
        <v>9089.92</v>
      </c>
      <c r="F139" s="255"/>
      <c r="G139" s="238">
        <v>3000</v>
      </c>
      <c r="H139" s="200"/>
      <c r="I139" s="238">
        <v>2145783210</v>
      </c>
      <c r="J139" s="238">
        <v>32092795</v>
      </c>
      <c r="K139" s="206" t="s">
        <v>61</v>
      </c>
      <c r="L139" s="342">
        <v>5</v>
      </c>
      <c r="M139" s="313">
        <v>75</v>
      </c>
      <c r="N139" s="436">
        <v>0</v>
      </c>
      <c r="O139" s="323" t="s">
        <v>2130</v>
      </c>
      <c r="P139" s="206" t="s">
        <v>2603</v>
      </c>
      <c r="Q139" s="208" t="s">
        <v>2937</v>
      </c>
      <c r="R139" s="203" t="s">
        <v>2938</v>
      </c>
      <c r="S139" s="209" t="s">
        <v>2093</v>
      </c>
      <c r="T139" s="439"/>
      <c r="U139" s="446"/>
    </row>
    <row r="140" spans="1:21" s="419" customFormat="1" ht="12.75">
      <c r="A140" s="338">
        <v>491</v>
      </c>
      <c r="B140" s="205" t="s">
        <v>88</v>
      </c>
      <c r="C140" s="429">
        <v>42369</v>
      </c>
      <c r="D140" s="205"/>
      <c r="E140" s="238">
        <v>25807.55</v>
      </c>
      <c r="F140" s="255"/>
      <c r="G140" s="238">
        <v>2450.76</v>
      </c>
      <c r="H140" s="200"/>
      <c r="I140" s="238">
        <v>6056812065</v>
      </c>
      <c r="J140" s="238">
        <v>90786186</v>
      </c>
      <c r="K140" s="206" t="s">
        <v>2907</v>
      </c>
      <c r="L140" s="342">
        <v>22</v>
      </c>
      <c r="M140" s="313" t="s">
        <v>3486</v>
      </c>
      <c r="N140" s="436">
        <v>0</v>
      </c>
      <c r="O140" s="323" t="s">
        <v>3487</v>
      </c>
      <c r="P140" s="206" t="s">
        <v>1054</v>
      </c>
      <c r="Q140" s="208" t="s">
        <v>1843</v>
      </c>
      <c r="R140" s="203" t="s">
        <v>3298</v>
      </c>
      <c r="S140" s="209" t="s">
        <v>3488</v>
      </c>
      <c r="T140" s="439"/>
      <c r="U140" s="446"/>
    </row>
  </sheetData>
  <sheetProtection/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65" r:id="rId1"/>
  <headerFooter alignWithMargins="0">
    <oddHeader>&amp;LI. MUNICIPALIDAD DE ÑUÑOA
DIRECCION DE OBRAS MUNICIPALES
DEPARTAMENTO DE INFORMATICA Y CATASTRO&amp;CLISTADO MAESTRO DE PERMISOS
DE EDIFICACION (O.N.)&amp;RPERIODO: 2010</oddHeader>
    <oddFooter>&amp;L&amp;F&amp;C&amp;P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42"/>
  <sheetViews>
    <sheetView zoomScalePageLayoutView="0" workbookViewId="0" topLeftCell="A1">
      <pane ySplit="1" topLeftCell="A176" activePane="bottomLeft" state="frozen"/>
      <selection pane="topLeft" activeCell="A1" sqref="A1"/>
      <selection pane="bottomLeft" activeCell="D218" sqref="D218"/>
    </sheetView>
  </sheetViews>
  <sheetFormatPr defaultColWidth="6.28125" defaultRowHeight="12.75"/>
  <cols>
    <col min="1" max="1" width="6.00390625" style="145" bestFit="1" customWidth="1"/>
    <col min="2" max="2" width="6.28125" style="145" bestFit="1" customWidth="1"/>
    <col min="3" max="3" width="10.28125" style="145" bestFit="1" customWidth="1"/>
    <col min="4" max="4" width="65.28125" style="1" bestFit="1" customWidth="1"/>
    <col min="5" max="5" width="11.7109375" style="140" bestFit="1" customWidth="1"/>
    <col min="6" max="6" width="39.140625" style="190" bestFit="1" customWidth="1"/>
    <col min="7" max="7" width="21.57421875" style="140" bestFit="1" customWidth="1"/>
    <col min="8" max="8" width="13.28125" style="140" bestFit="1" customWidth="1"/>
    <col min="9" max="9" width="38.421875" style="1" bestFit="1" customWidth="1"/>
    <col min="10" max="16384" width="6.28125" style="160" customWidth="1"/>
  </cols>
  <sheetData>
    <row r="1" spans="1:9" s="184" customFormat="1" ht="12.75">
      <c r="A1" s="35" t="s">
        <v>18</v>
      </c>
      <c r="B1" s="35" t="s">
        <v>15</v>
      </c>
      <c r="C1" s="35" t="s">
        <v>21</v>
      </c>
      <c r="D1" s="35" t="s">
        <v>23</v>
      </c>
      <c r="E1" s="35" t="s">
        <v>8</v>
      </c>
      <c r="F1" s="35" t="s">
        <v>19</v>
      </c>
      <c r="G1" s="35" t="s">
        <v>31</v>
      </c>
      <c r="H1" s="35" t="s">
        <v>7</v>
      </c>
      <c r="I1" s="35" t="s">
        <v>20</v>
      </c>
    </row>
    <row r="2" spans="1:9" s="316" customFormat="1" ht="12.75">
      <c r="A2" s="315">
        <v>2746</v>
      </c>
      <c r="B2" s="315">
        <v>4431</v>
      </c>
      <c r="C2" s="317">
        <v>42012</v>
      </c>
      <c r="D2" s="318" t="s">
        <v>106</v>
      </c>
      <c r="E2" s="315" t="s">
        <v>107</v>
      </c>
      <c r="F2" s="318" t="s">
        <v>79</v>
      </c>
      <c r="G2" s="319">
        <v>832</v>
      </c>
      <c r="H2" s="319" t="s">
        <v>109</v>
      </c>
      <c r="I2" s="318" t="s">
        <v>108</v>
      </c>
    </row>
    <row r="3" spans="1:9" s="316" customFormat="1" ht="12.75">
      <c r="A3" s="315"/>
      <c r="B3" s="315"/>
      <c r="C3" s="315"/>
      <c r="D3" s="315"/>
      <c r="E3" s="315"/>
      <c r="F3" s="318" t="s">
        <v>79</v>
      </c>
      <c r="G3" s="319">
        <v>854</v>
      </c>
      <c r="H3" s="319" t="s">
        <v>110</v>
      </c>
      <c r="I3" s="318"/>
    </row>
    <row r="4" spans="1:9" s="185" customFormat="1" ht="12.75">
      <c r="A4" s="42">
        <v>2748</v>
      </c>
      <c r="B4" s="42">
        <v>4433</v>
      </c>
      <c r="C4" s="38">
        <v>42024</v>
      </c>
      <c r="D4" s="215" t="s">
        <v>111</v>
      </c>
      <c r="E4" s="215" t="s">
        <v>112</v>
      </c>
      <c r="F4" s="215" t="s">
        <v>74</v>
      </c>
      <c r="G4" s="218">
        <v>2232</v>
      </c>
      <c r="H4" s="218" t="s">
        <v>114</v>
      </c>
      <c r="I4" s="215" t="s">
        <v>108</v>
      </c>
    </row>
    <row r="5" spans="1:9" s="185" customFormat="1" ht="12.75">
      <c r="A5" s="42"/>
      <c r="B5" s="42"/>
      <c r="C5" s="38"/>
      <c r="D5" s="215"/>
      <c r="E5" s="215"/>
      <c r="F5" s="215" t="s">
        <v>74</v>
      </c>
      <c r="G5" s="218">
        <v>2256</v>
      </c>
      <c r="H5" s="218" t="s">
        <v>115</v>
      </c>
      <c r="I5" s="215"/>
    </row>
    <row r="6" spans="1:9" s="185" customFormat="1" ht="12.75">
      <c r="A6" s="42"/>
      <c r="B6" s="42"/>
      <c r="C6" s="38"/>
      <c r="D6" s="215"/>
      <c r="E6" s="215"/>
      <c r="F6" s="215" t="s">
        <v>74</v>
      </c>
      <c r="G6" s="218">
        <v>2260</v>
      </c>
      <c r="H6" s="218" t="s">
        <v>116</v>
      </c>
      <c r="I6" s="215"/>
    </row>
    <row r="7" spans="1:9" s="185" customFormat="1" ht="12.75">
      <c r="A7" s="42"/>
      <c r="B7" s="42"/>
      <c r="C7" s="38"/>
      <c r="D7" s="215"/>
      <c r="E7" s="215"/>
      <c r="F7" s="215" t="s">
        <v>74</v>
      </c>
      <c r="G7" s="218">
        <v>2264</v>
      </c>
      <c r="H7" s="218" t="s">
        <v>116</v>
      </c>
      <c r="I7" s="215"/>
    </row>
    <row r="8" spans="1:9" s="185" customFormat="1" ht="12.75">
      <c r="A8" s="42"/>
      <c r="B8" s="42"/>
      <c r="C8" s="38"/>
      <c r="D8" s="39"/>
      <c r="E8" s="39"/>
      <c r="F8" s="215" t="s">
        <v>74</v>
      </c>
      <c r="G8" s="41">
        <v>2266</v>
      </c>
      <c r="H8" s="218" t="s">
        <v>117</v>
      </c>
      <c r="I8" s="39"/>
    </row>
    <row r="9" spans="1:9" s="185" customFormat="1" ht="12.75">
      <c r="A9" s="42"/>
      <c r="B9" s="42"/>
      <c r="C9" s="38"/>
      <c r="D9" s="39"/>
      <c r="E9" s="39"/>
      <c r="F9" s="215" t="s">
        <v>113</v>
      </c>
      <c r="G9" s="41">
        <v>3339</v>
      </c>
      <c r="H9" s="229" t="s">
        <v>118</v>
      </c>
      <c r="I9" s="39"/>
    </row>
    <row r="10" spans="1:9" s="185" customFormat="1" ht="12.75">
      <c r="A10" s="42"/>
      <c r="B10" s="42"/>
      <c r="C10" s="38"/>
      <c r="D10" s="39"/>
      <c r="E10" s="39"/>
      <c r="F10" s="215" t="s">
        <v>113</v>
      </c>
      <c r="G10" s="41">
        <v>3361</v>
      </c>
      <c r="H10" s="229" t="s">
        <v>118</v>
      </c>
      <c r="I10" s="39"/>
    </row>
    <row r="11" spans="1:9" s="153" customFormat="1" ht="12.75">
      <c r="A11" s="154">
        <v>2749</v>
      </c>
      <c r="B11" s="154">
        <v>4434</v>
      </c>
      <c r="C11" s="155">
        <v>42027</v>
      </c>
      <c r="D11" s="276" t="s">
        <v>119</v>
      </c>
      <c r="E11" s="224" t="s">
        <v>120</v>
      </c>
      <c r="F11" s="241" t="s">
        <v>121</v>
      </c>
      <c r="G11" s="156">
        <v>1580</v>
      </c>
      <c r="H11" s="224" t="s">
        <v>122</v>
      </c>
      <c r="I11" s="241" t="s">
        <v>108</v>
      </c>
    </row>
    <row r="12" spans="1:9" s="153" customFormat="1" ht="12.75">
      <c r="A12" s="154"/>
      <c r="B12" s="154"/>
      <c r="C12" s="155"/>
      <c r="D12" s="276"/>
      <c r="E12" s="224"/>
      <c r="F12" s="241" t="s">
        <v>121</v>
      </c>
      <c r="G12" s="156">
        <v>1590</v>
      </c>
      <c r="H12" s="224" t="s">
        <v>123</v>
      </c>
      <c r="I12" s="241"/>
    </row>
    <row r="13" spans="1:9" s="153" customFormat="1" ht="12.75">
      <c r="A13" s="154"/>
      <c r="B13" s="154"/>
      <c r="C13" s="155"/>
      <c r="D13" s="276"/>
      <c r="E13" s="224"/>
      <c r="F13" s="241" t="s">
        <v>121</v>
      </c>
      <c r="G13" s="156">
        <v>1600</v>
      </c>
      <c r="H13" s="224" t="s">
        <v>124</v>
      </c>
      <c r="I13" s="241"/>
    </row>
    <row r="14" spans="1:9" s="153" customFormat="1" ht="12.75">
      <c r="A14" s="154"/>
      <c r="B14" s="154"/>
      <c r="C14" s="155"/>
      <c r="D14" s="276"/>
      <c r="E14" s="224"/>
      <c r="F14" s="241" t="s">
        <v>121</v>
      </c>
      <c r="G14" s="156">
        <v>1620</v>
      </c>
      <c r="H14" s="224" t="s">
        <v>125</v>
      </c>
      <c r="I14" s="241"/>
    </row>
    <row r="15" spans="1:9" s="153" customFormat="1" ht="12.75">
      <c r="A15" s="45">
        <v>2750</v>
      </c>
      <c r="B15" s="45">
        <v>4435</v>
      </c>
      <c r="C15" s="43">
        <v>42027</v>
      </c>
      <c r="D15" s="267" t="s">
        <v>126</v>
      </c>
      <c r="E15" s="245" t="s">
        <v>127</v>
      </c>
      <c r="F15" s="215" t="s">
        <v>128</v>
      </c>
      <c r="G15" s="41">
        <v>30</v>
      </c>
      <c r="H15" s="218" t="s">
        <v>129</v>
      </c>
      <c r="I15" s="244" t="s">
        <v>108</v>
      </c>
    </row>
    <row r="16" spans="1:9" s="153" customFormat="1" ht="12.75">
      <c r="A16" s="45"/>
      <c r="B16" s="45"/>
      <c r="C16" s="43"/>
      <c r="D16" s="267"/>
      <c r="E16" s="245"/>
      <c r="F16" s="215" t="s">
        <v>128</v>
      </c>
      <c r="G16" s="41">
        <v>64</v>
      </c>
      <c r="H16" s="218" t="s">
        <v>130</v>
      </c>
      <c r="I16" s="244"/>
    </row>
    <row r="17" spans="1:9" s="153" customFormat="1" ht="12.75">
      <c r="A17" s="45"/>
      <c r="B17" s="45"/>
      <c r="C17" s="43"/>
      <c r="D17" s="111"/>
      <c r="E17" s="44"/>
      <c r="F17" s="215" t="s">
        <v>128</v>
      </c>
      <c r="G17" s="41">
        <v>68</v>
      </c>
      <c r="H17" s="218" t="s">
        <v>131</v>
      </c>
      <c r="I17" s="71"/>
    </row>
    <row r="18" spans="1:9" s="159" customFormat="1" ht="12.75">
      <c r="A18" s="154">
        <v>2751</v>
      </c>
      <c r="B18" s="154">
        <v>4436</v>
      </c>
      <c r="C18" s="155">
        <v>42034</v>
      </c>
      <c r="D18" s="276" t="s">
        <v>520</v>
      </c>
      <c r="E18" s="224" t="s">
        <v>521</v>
      </c>
      <c r="F18" s="241" t="s">
        <v>337</v>
      </c>
      <c r="G18" s="156">
        <v>1747</v>
      </c>
      <c r="H18" s="224" t="s">
        <v>522</v>
      </c>
      <c r="I18" s="241" t="s">
        <v>523</v>
      </c>
    </row>
    <row r="19" spans="1:9" s="159" customFormat="1" ht="12.75">
      <c r="A19" s="42">
        <v>2752</v>
      </c>
      <c r="B19" s="42">
        <v>4437</v>
      </c>
      <c r="C19" s="38">
        <v>42053</v>
      </c>
      <c r="D19" s="267" t="s">
        <v>524</v>
      </c>
      <c r="E19" s="218" t="s">
        <v>525</v>
      </c>
      <c r="F19" s="215" t="s">
        <v>526</v>
      </c>
      <c r="G19" s="218">
        <v>33</v>
      </c>
      <c r="H19" s="218" t="s">
        <v>527</v>
      </c>
      <c r="I19" s="215" t="s">
        <v>108</v>
      </c>
    </row>
    <row r="20" spans="1:9" s="159" customFormat="1" ht="12.75">
      <c r="A20" s="42"/>
      <c r="B20" s="42"/>
      <c r="C20" s="38"/>
      <c r="D20" s="267"/>
      <c r="E20" s="218"/>
      <c r="F20" s="215"/>
      <c r="G20" s="218">
        <v>45</v>
      </c>
      <c r="H20" s="218" t="s">
        <v>528</v>
      </c>
      <c r="I20" s="215"/>
    </row>
    <row r="21" spans="1:9" s="159" customFormat="1" ht="12.75">
      <c r="A21" s="42"/>
      <c r="B21" s="42"/>
      <c r="C21" s="38"/>
      <c r="D21" s="267"/>
      <c r="E21" s="218"/>
      <c r="F21" s="215"/>
      <c r="G21" s="218">
        <v>57</v>
      </c>
      <c r="H21" s="218" t="s">
        <v>529</v>
      </c>
      <c r="I21" s="215"/>
    </row>
    <row r="22" spans="1:9" s="159" customFormat="1" ht="12.75">
      <c r="A22" s="42"/>
      <c r="B22" s="42"/>
      <c r="C22" s="38"/>
      <c r="D22" s="267"/>
      <c r="E22" s="218"/>
      <c r="F22" s="215"/>
      <c r="G22" s="41">
        <v>59</v>
      </c>
      <c r="H22" s="218" t="s">
        <v>530</v>
      </c>
      <c r="I22" s="39"/>
    </row>
    <row r="23" spans="1:9" s="159" customFormat="1" ht="12.75">
      <c r="A23" s="154">
        <v>2753</v>
      </c>
      <c r="B23" s="154">
        <v>4438</v>
      </c>
      <c r="C23" s="383">
        <v>42054</v>
      </c>
      <c r="D23" s="241" t="s">
        <v>531</v>
      </c>
      <c r="E23" s="241" t="s">
        <v>532</v>
      </c>
      <c r="F23" s="241" t="s">
        <v>636</v>
      </c>
      <c r="G23" s="156">
        <v>1401</v>
      </c>
      <c r="H23" s="224" t="s">
        <v>533</v>
      </c>
      <c r="I23" s="241" t="s">
        <v>108</v>
      </c>
    </row>
    <row r="24" spans="1:9" s="159" customFormat="1" ht="12.75">
      <c r="A24" s="42">
        <v>2754</v>
      </c>
      <c r="B24" s="42">
        <v>4439</v>
      </c>
      <c r="C24" s="38">
        <v>42066</v>
      </c>
      <c r="D24" s="267" t="s">
        <v>634</v>
      </c>
      <c r="E24" s="218" t="s">
        <v>635</v>
      </c>
      <c r="F24" s="215" t="s">
        <v>637</v>
      </c>
      <c r="G24" s="218">
        <v>146</v>
      </c>
      <c r="H24" s="218" t="s">
        <v>638</v>
      </c>
      <c r="I24" s="215" t="s">
        <v>108</v>
      </c>
    </row>
    <row r="25" spans="1:9" ht="12.75">
      <c r="A25" s="384"/>
      <c r="B25" s="384"/>
      <c r="C25" s="385"/>
      <c r="D25" s="386"/>
      <c r="E25" s="222"/>
      <c r="F25" s="387"/>
      <c r="G25" s="222">
        <v>154</v>
      </c>
      <c r="H25" s="222" t="s">
        <v>639</v>
      </c>
      <c r="I25" s="386"/>
    </row>
    <row r="26" spans="1:9" ht="12.75">
      <c r="A26" s="154">
        <v>2755</v>
      </c>
      <c r="B26" s="154"/>
      <c r="C26" s="155"/>
      <c r="D26" s="246"/>
      <c r="E26" s="224"/>
      <c r="F26" s="241"/>
      <c r="G26" s="156"/>
      <c r="H26" s="224"/>
      <c r="I26" s="246"/>
    </row>
    <row r="27" spans="1:9" ht="12.75">
      <c r="A27" s="384">
        <v>2756</v>
      </c>
      <c r="B27" s="384">
        <v>4441</v>
      </c>
      <c r="C27" s="385">
        <v>42080</v>
      </c>
      <c r="D27" s="386" t="s">
        <v>640</v>
      </c>
      <c r="E27" s="222" t="s">
        <v>641</v>
      </c>
      <c r="F27" s="387" t="s">
        <v>103</v>
      </c>
      <c r="G27" s="46">
        <v>415</v>
      </c>
      <c r="H27" s="222" t="s">
        <v>642</v>
      </c>
      <c r="I27" s="386" t="s">
        <v>108</v>
      </c>
    </row>
    <row r="28" spans="1:9" ht="12.75">
      <c r="A28" s="384"/>
      <c r="B28" s="384"/>
      <c r="C28" s="384"/>
      <c r="D28" s="386"/>
      <c r="E28" s="222"/>
      <c r="F28" s="387"/>
      <c r="G28" s="46">
        <v>417</v>
      </c>
      <c r="H28" s="222" t="s">
        <v>643</v>
      </c>
      <c r="I28" s="386"/>
    </row>
    <row r="29" spans="1:9" s="153" customFormat="1" ht="12.75">
      <c r="A29" s="154">
        <v>2757</v>
      </c>
      <c r="B29" s="397">
        <v>4442</v>
      </c>
      <c r="C29" s="383">
        <v>42081</v>
      </c>
      <c r="D29" s="398" t="s">
        <v>520</v>
      </c>
      <c r="E29" s="224" t="s">
        <v>521</v>
      </c>
      <c r="F29" s="241" t="s">
        <v>644</v>
      </c>
      <c r="G29" s="224" t="s">
        <v>645</v>
      </c>
      <c r="H29" s="224" t="s">
        <v>522</v>
      </c>
      <c r="I29" s="241" t="s">
        <v>108</v>
      </c>
    </row>
    <row r="30" spans="1:9" s="153" customFormat="1" ht="12.75">
      <c r="A30" s="45">
        <v>2758</v>
      </c>
      <c r="B30" s="45">
        <v>4443</v>
      </c>
      <c r="C30" s="43">
        <v>42082</v>
      </c>
      <c r="D30" s="268" t="s">
        <v>646</v>
      </c>
      <c r="E30" s="245" t="s">
        <v>647</v>
      </c>
      <c r="F30" s="244" t="s">
        <v>300</v>
      </c>
      <c r="G30" s="218">
        <v>5175</v>
      </c>
      <c r="H30" s="218" t="s">
        <v>651</v>
      </c>
      <c r="I30" s="244" t="s">
        <v>108</v>
      </c>
    </row>
    <row r="31" spans="1:9" s="153" customFormat="1" ht="12.75">
      <c r="A31" s="45"/>
      <c r="B31" s="45"/>
      <c r="C31" s="43"/>
      <c r="D31" s="268"/>
      <c r="E31" s="245"/>
      <c r="F31" s="244"/>
      <c r="G31" s="218">
        <v>5207</v>
      </c>
      <c r="H31" s="218" t="s">
        <v>652</v>
      </c>
      <c r="I31" s="244"/>
    </row>
    <row r="32" spans="1:9" s="153" customFormat="1" ht="12.75">
      <c r="A32" s="45"/>
      <c r="B32" s="45"/>
      <c r="C32" s="43"/>
      <c r="D32" s="268"/>
      <c r="E32" s="245"/>
      <c r="F32" s="244"/>
      <c r="G32" s="218">
        <v>5213</v>
      </c>
      <c r="H32" s="218" t="s">
        <v>653</v>
      </c>
      <c r="I32" s="244"/>
    </row>
    <row r="33" spans="1:9" s="153" customFormat="1" ht="12.75">
      <c r="A33" s="45"/>
      <c r="B33" s="45"/>
      <c r="C33" s="43"/>
      <c r="D33" s="268"/>
      <c r="E33" s="245"/>
      <c r="F33" s="244" t="s">
        <v>648</v>
      </c>
      <c r="G33" s="218">
        <v>12</v>
      </c>
      <c r="H33" s="218" t="s">
        <v>649</v>
      </c>
      <c r="I33" s="244"/>
    </row>
    <row r="34" spans="1:9" s="153" customFormat="1" ht="12.75">
      <c r="A34" s="45"/>
      <c r="B34" s="45"/>
      <c r="C34" s="43"/>
      <c r="D34" s="268"/>
      <c r="E34" s="245"/>
      <c r="F34" s="244"/>
      <c r="G34" s="218">
        <v>16</v>
      </c>
      <c r="H34" s="218" t="s">
        <v>650</v>
      </c>
      <c r="I34" s="244"/>
    </row>
    <row r="35" spans="1:9" s="153" customFormat="1" ht="12.75">
      <c r="A35" s="177">
        <v>2759</v>
      </c>
      <c r="B35" s="177">
        <v>4444</v>
      </c>
      <c r="C35" s="178">
        <v>42083</v>
      </c>
      <c r="D35" s="292" t="s">
        <v>654</v>
      </c>
      <c r="E35" s="293" t="s">
        <v>655</v>
      </c>
      <c r="F35" s="223" t="s">
        <v>99</v>
      </c>
      <c r="G35" s="156">
        <v>160</v>
      </c>
      <c r="H35" s="224" t="s">
        <v>656</v>
      </c>
      <c r="I35" s="292" t="s">
        <v>523</v>
      </c>
    </row>
    <row r="36" spans="1:9" s="153" customFormat="1" ht="12.75">
      <c r="A36" s="181">
        <v>2760</v>
      </c>
      <c r="B36" s="181">
        <v>4445</v>
      </c>
      <c r="C36" s="182">
        <v>42094</v>
      </c>
      <c r="D36" s="151" t="s">
        <v>657</v>
      </c>
      <c r="E36" s="152" t="s">
        <v>658</v>
      </c>
      <c r="F36" s="221" t="s">
        <v>437</v>
      </c>
      <c r="G36" s="222">
        <v>4603</v>
      </c>
      <c r="H36" s="222" t="s">
        <v>659</v>
      </c>
      <c r="I36" s="151" t="s">
        <v>108</v>
      </c>
    </row>
    <row r="37" spans="1:9" s="153" customFormat="1" ht="12.75">
      <c r="A37" s="181"/>
      <c r="B37" s="181"/>
      <c r="C37" s="182"/>
      <c r="D37" s="151"/>
      <c r="E37" s="152"/>
      <c r="F37" s="221"/>
      <c r="G37" s="222">
        <v>4617</v>
      </c>
      <c r="H37" s="222" t="s">
        <v>660</v>
      </c>
      <c r="I37" s="151"/>
    </row>
    <row r="38" spans="1:9" s="153" customFormat="1" ht="12.75">
      <c r="A38" s="181"/>
      <c r="B38" s="181"/>
      <c r="C38" s="182"/>
      <c r="D38" s="151"/>
      <c r="E38" s="152"/>
      <c r="F38" s="221" t="s">
        <v>288</v>
      </c>
      <c r="G38" s="222">
        <v>2160</v>
      </c>
      <c r="H38" s="222" t="s">
        <v>661</v>
      </c>
      <c r="I38" s="151"/>
    </row>
    <row r="39" spans="1:9" s="153" customFormat="1" ht="12.75">
      <c r="A39" s="181"/>
      <c r="B39" s="181"/>
      <c r="C39" s="182"/>
      <c r="D39" s="151"/>
      <c r="E39" s="152"/>
      <c r="F39" s="221"/>
      <c r="G39" s="222">
        <v>2124</v>
      </c>
      <c r="H39" s="222" t="s">
        <v>662</v>
      </c>
      <c r="I39" s="151"/>
    </row>
    <row r="40" spans="1:9" s="153" customFormat="1" ht="12.75">
      <c r="A40" s="177">
        <v>2761</v>
      </c>
      <c r="B40" s="177">
        <v>4446</v>
      </c>
      <c r="C40" s="178">
        <v>42096</v>
      </c>
      <c r="D40" s="292" t="s">
        <v>553</v>
      </c>
      <c r="E40" s="293" t="s">
        <v>812</v>
      </c>
      <c r="F40" s="223" t="s">
        <v>212</v>
      </c>
      <c r="G40" s="156">
        <v>774</v>
      </c>
      <c r="H40" s="224" t="s">
        <v>813</v>
      </c>
      <c r="I40" s="292" t="s">
        <v>108</v>
      </c>
    </row>
    <row r="41" spans="1:9" s="153" customFormat="1" ht="12.75">
      <c r="A41" s="177"/>
      <c r="B41" s="177"/>
      <c r="C41" s="178"/>
      <c r="D41" s="292"/>
      <c r="E41" s="293"/>
      <c r="F41" s="223"/>
      <c r="G41" s="224" t="s">
        <v>814</v>
      </c>
      <c r="H41" s="224" t="s">
        <v>815</v>
      </c>
      <c r="I41" s="292"/>
    </row>
    <row r="42" spans="1:9" s="153" customFormat="1" ht="12.75">
      <c r="A42" s="177"/>
      <c r="B42" s="177"/>
      <c r="C42" s="178"/>
      <c r="D42" s="292"/>
      <c r="E42" s="293"/>
      <c r="F42" s="223"/>
      <c r="G42" s="224">
        <v>790</v>
      </c>
      <c r="H42" s="224" t="s">
        <v>816</v>
      </c>
      <c r="I42" s="292"/>
    </row>
    <row r="43" spans="1:9" s="153" customFormat="1" ht="12.75">
      <c r="A43" s="181">
        <v>2762</v>
      </c>
      <c r="B43" s="181">
        <v>4447</v>
      </c>
      <c r="C43" s="182">
        <v>42103</v>
      </c>
      <c r="D43" s="151" t="s">
        <v>430</v>
      </c>
      <c r="E43" s="152" t="s">
        <v>817</v>
      </c>
      <c r="F43" s="221" t="s">
        <v>818</v>
      </c>
      <c r="G43" s="46">
        <v>338</v>
      </c>
      <c r="H43" s="222" t="s">
        <v>819</v>
      </c>
      <c r="I43" s="151" t="s">
        <v>108</v>
      </c>
    </row>
    <row r="44" spans="1:9" s="153" customFormat="1" ht="12.75">
      <c r="A44" s="181"/>
      <c r="B44" s="181"/>
      <c r="C44" s="182"/>
      <c r="D44" s="151"/>
      <c r="E44" s="152"/>
      <c r="F44" s="221"/>
      <c r="G44" s="46">
        <v>348</v>
      </c>
      <c r="H44" s="222" t="s">
        <v>820</v>
      </c>
      <c r="I44" s="151"/>
    </row>
    <row r="45" spans="1:9" s="153" customFormat="1" ht="12.75">
      <c r="A45" s="179">
        <v>2763</v>
      </c>
      <c r="B45" s="179">
        <v>4448</v>
      </c>
      <c r="C45" s="180">
        <v>42108</v>
      </c>
      <c r="D45" s="292" t="s">
        <v>447</v>
      </c>
      <c r="E45" s="293" t="s">
        <v>821</v>
      </c>
      <c r="F45" s="223" t="s">
        <v>822</v>
      </c>
      <c r="G45" s="156">
        <v>1630</v>
      </c>
      <c r="H45" s="224" t="s">
        <v>824</v>
      </c>
      <c r="I45" s="292" t="s">
        <v>108</v>
      </c>
    </row>
    <row r="46" spans="1:9" s="153" customFormat="1" ht="12.75">
      <c r="A46" s="179"/>
      <c r="B46" s="179"/>
      <c r="C46" s="180"/>
      <c r="D46" s="292"/>
      <c r="E46" s="293"/>
      <c r="F46" s="223"/>
      <c r="G46" s="156">
        <v>1644</v>
      </c>
      <c r="H46" s="224" t="s">
        <v>825</v>
      </c>
      <c r="I46" s="292"/>
    </row>
    <row r="47" spans="1:9" s="153" customFormat="1" ht="12.75">
      <c r="A47" s="179"/>
      <c r="B47" s="179"/>
      <c r="C47" s="180"/>
      <c r="D47" s="292"/>
      <c r="E47" s="293"/>
      <c r="F47" s="223"/>
      <c r="G47" s="156">
        <v>1656</v>
      </c>
      <c r="H47" s="224" t="s">
        <v>826</v>
      </c>
      <c r="I47" s="292"/>
    </row>
    <row r="48" spans="1:9" s="153" customFormat="1" ht="12.75">
      <c r="A48" s="179"/>
      <c r="B48" s="179"/>
      <c r="C48" s="180"/>
      <c r="D48" s="292"/>
      <c r="E48" s="293"/>
      <c r="F48" s="223"/>
      <c r="G48" s="156">
        <v>1662</v>
      </c>
      <c r="H48" s="224" t="s">
        <v>827</v>
      </c>
      <c r="I48" s="292"/>
    </row>
    <row r="49" spans="1:9" s="153" customFormat="1" ht="12.75">
      <c r="A49" s="179"/>
      <c r="B49" s="179"/>
      <c r="C49" s="180"/>
      <c r="D49" s="292"/>
      <c r="E49" s="293"/>
      <c r="F49" s="223"/>
      <c r="G49" s="156">
        <v>1674</v>
      </c>
      <c r="H49" s="224" t="s">
        <v>828</v>
      </c>
      <c r="I49" s="292"/>
    </row>
    <row r="50" spans="1:9" s="153" customFormat="1" ht="12.75">
      <c r="A50" s="179"/>
      <c r="B50" s="179"/>
      <c r="C50" s="180"/>
      <c r="D50" s="292"/>
      <c r="E50" s="293"/>
      <c r="F50" s="223" t="s">
        <v>823</v>
      </c>
      <c r="G50" s="156">
        <v>741</v>
      </c>
      <c r="H50" s="224" t="s">
        <v>829</v>
      </c>
      <c r="I50" s="292"/>
    </row>
    <row r="51" spans="1:9" s="153" customFormat="1" ht="12.75">
      <c r="A51" s="118">
        <v>2764</v>
      </c>
      <c r="B51" s="118">
        <v>4449</v>
      </c>
      <c r="C51" s="127">
        <v>42109</v>
      </c>
      <c r="D51" s="268" t="s">
        <v>62</v>
      </c>
      <c r="E51" s="245" t="s">
        <v>830</v>
      </c>
      <c r="F51" s="221" t="s">
        <v>831</v>
      </c>
      <c r="G51" s="41">
        <v>861</v>
      </c>
      <c r="H51" s="222" t="s">
        <v>832</v>
      </c>
      <c r="I51" s="268" t="s">
        <v>108</v>
      </c>
    </row>
    <row r="52" spans="1:9" s="153" customFormat="1" ht="12.75">
      <c r="A52" s="118"/>
      <c r="B52" s="118"/>
      <c r="C52" s="127"/>
      <c r="D52" s="268"/>
      <c r="E52" s="245"/>
      <c r="F52" s="221"/>
      <c r="G52" s="218" t="s">
        <v>834</v>
      </c>
      <c r="H52" s="222" t="s">
        <v>833</v>
      </c>
      <c r="I52" s="268"/>
    </row>
    <row r="53" spans="1:9" s="153" customFormat="1" ht="12.75">
      <c r="A53" s="118"/>
      <c r="B53" s="118"/>
      <c r="C53" s="127"/>
      <c r="D53" s="268"/>
      <c r="E53" s="245"/>
      <c r="F53" s="221"/>
      <c r="G53" s="41">
        <v>887</v>
      </c>
      <c r="H53" s="222" t="s">
        <v>835</v>
      </c>
      <c r="I53" s="268"/>
    </row>
    <row r="54" spans="1:9" s="153" customFormat="1" ht="12.75">
      <c r="A54" s="118"/>
      <c r="B54" s="118"/>
      <c r="C54" s="127"/>
      <c r="D54" s="268"/>
      <c r="E54" s="245"/>
      <c r="F54" s="221"/>
      <c r="G54" s="41">
        <v>907</v>
      </c>
      <c r="H54" s="222" t="s">
        <v>836</v>
      </c>
      <c r="I54" s="268"/>
    </row>
    <row r="55" spans="1:9" s="153" customFormat="1" ht="12.75">
      <c r="A55" s="118"/>
      <c r="B55" s="118"/>
      <c r="C55" s="127"/>
      <c r="D55" s="268"/>
      <c r="E55" s="245"/>
      <c r="F55" s="221" t="s">
        <v>751</v>
      </c>
      <c r="G55" s="41">
        <v>1670</v>
      </c>
      <c r="H55" s="222" t="s">
        <v>837</v>
      </c>
      <c r="I55" s="268"/>
    </row>
    <row r="56" spans="1:9" s="153" customFormat="1" ht="12.75">
      <c r="A56" s="118"/>
      <c r="B56" s="118"/>
      <c r="C56" s="127"/>
      <c r="D56" s="268"/>
      <c r="E56" s="245"/>
      <c r="F56" s="221"/>
      <c r="G56" s="41">
        <v>1690</v>
      </c>
      <c r="H56" s="222" t="s">
        <v>838</v>
      </c>
      <c r="I56" s="268"/>
    </row>
    <row r="57" spans="1:9" s="153" customFormat="1" ht="12.75">
      <c r="A57" s="118"/>
      <c r="B57" s="118"/>
      <c r="C57" s="127"/>
      <c r="D57" s="268"/>
      <c r="E57" s="245"/>
      <c r="F57" s="221"/>
      <c r="G57" s="41">
        <v>1700</v>
      </c>
      <c r="H57" s="222" t="s">
        <v>839</v>
      </c>
      <c r="I57" s="268"/>
    </row>
    <row r="58" spans="1:9" s="153" customFormat="1" ht="12.75">
      <c r="A58" s="118"/>
      <c r="B58" s="118"/>
      <c r="C58" s="127"/>
      <c r="D58" s="126"/>
      <c r="E58" s="119"/>
      <c r="F58" s="189"/>
      <c r="G58" s="41">
        <v>1716</v>
      </c>
      <c r="H58" s="222" t="s">
        <v>840</v>
      </c>
      <c r="I58" s="126"/>
    </row>
    <row r="59" spans="1:9" s="153" customFormat="1" ht="12.75">
      <c r="A59" s="179">
        <v>2765</v>
      </c>
      <c r="B59" s="179">
        <v>4450</v>
      </c>
      <c r="C59" s="180">
        <v>42109</v>
      </c>
      <c r="D59" s="292" t="s">
        <v>654</v>
      </c>
      <c r="E59" s="293" t="s">
        <v>841</v>
      </c>
      <c r="F59" s="223" t="s">
        <v>99</v>
      </c>
      <c r="G59" s="156">
        <v>160</v>
      </c>
      <c r="H59" s="224" t="s">
        <v>656</v>
      </c>
      <c r="I59" s="292" t="s">
        <v>108</v>
      </c>
    </row>
    <row r="60" spans="1:9" s="153" customFormat="1" ht="12.75">
      <c r="A60" s="118">
        <v>2766</v>
      </c>
      <c r="B60" s="118">
        <v>4451</v>
      </c>
      <c r="C60" s="127">
        <v>42114</v>
      </c>
      <c r="D60" s="268" t="s">
        <v>842</v>
      </c>
      <c r="E60" s="245" t="s">
        <v>844</v>
      </c>
      <c r="F60" s="221" t="s">
        <v>846</v>
      </c>
      <c r="G60" s="218" t="s">
        <v>847</v>
      </c>
      <c r="H60" s="222" t="s">
        <v>848</v>
      </c>
      <c r="I60" s="268" t="s">
        <v>108</v>
      </c>
    </row>
    <row r="61" spans="1:9" s="153" customFormat="1" ht="12.75">
      <c r="A61" s="118"/>
      <c r="B61" s="118"/>
      <c r="C61" s="127"/>
      <c r="D61" s="126" t="s">
        <v>843</v>
      </c>
      <c r="E61" s="119" t="s">
        <v>845</v>
      </c>
      <c r="F61" s="221"/>
      <c r="G61" s="218" t="s">
        <v>849</v>
      </c>
      <c r="H61" s="222" t="s">
        <v>850</v>
      </c>
      <c r="I61" s="126"/>
    </row>
    <row r="62" spans="1:9" s="153" customFormat="1" ht="12.75">
      <c r="A62" s="179">
        <v>2767</v>
      </c>
      <c r="B62" s="179">
        <v>4452</v>
      </c>
      <c r="C62" s="180">
        <v>42122</v>
      </c>
      <c r="D62" s="292" t="s">
        <v>851</v>
      </c>
      <c r="E62" s="293" t="s">
        <v>852</v>
      </c>
      <c r="F62" s="223" t="s">
        <v>853</v>
      </c>
      <c r="G62" s="156">
        <v>2116</v>
      </c>
      <c r="H62" s="224" t="s">
        <v>854</v>
      </c>
      <c r="I62" s="292" t="s">
        <v>108</v>
      </c>
    </row>
    <row r="63" spans="1:9" s="153" customFormat="1" ht="12.75">
      <c r="A63" s="179"/>
      <c r="B63" s="179"/>
      <c r="C63" s="180"/>
      <c r="D63" s="292"/>
      <c r="E63" s="293"/>
      <c r="F63" s="223"/>
      <c r="G63" s="156">
        <v>2136</v>
      </c>
      <c r="H63" s="224" t="s">
        <v>855</v>
      </c>
      <c r="I63" s="292"/>
    </row>
    <row r="64" spans="1:9" s="153" customFormat="1" ht="12.75">
      <c r="A64" s="179"/>
      <c r="B64" s="179"/>
      <c r="C64" s="179"/>
      <c r="D64" s="157"/>
      <c r="E64" s="158"/>
      <c r="F64" s="188"/>
      <c r="G64" s="156">
        <v>2180</v>
      </c>
      <c r="H64" s="224" t="s">
        <v>856</v>
      </c>
      <c r="I64" s="157"/>
    </row>
    <row r="65" spans="1:9" s="153" customFormat="1" ht="12.75">
      <c r="A65" s="118">
        <v>2768</v>
      </c>
      <c r="B65" s="118">
        <v>4453</v>
      </c>
      <c r="C65" s="127">
        <v>42122</v>
      </c>
      <c r="D65" s="268" t="s">
        <v>857</v>
      </c>
      <c r="E65" s="119" t="s">
        <v>858</v>
      </c>
      <c r="F65" s="221" t="s">
        <v>79</v>
      </c>
      <c r="G65" s="41">
        <v>1686</v>
      </c>
      <c r="H65" s="222" t="s">
        <v>860</v>
      </c>
      <c r="I65" s="268" t="s">
        <v>108</v>
      </c>
    </row>
    <row r="66" spans="1:9" s="153" customFormat="1" ht="12.75">
      <c r="A66" s="118"/>
      <c r="B66" s="118"/>
      <c r="C66" s="127"/>
      <c r="D66" s="268"/>
      <c r="E66" s="119"/>
      <c r="F66" s="221" t="s">
        <v>859</v>
      </c>
      <c r="G66" s="41">
        <v>3024</v>
      </c>
      <c r="H66" s="222" t="s">
        <v>861</v>
      </c>
      <c r="I66" s="268"/>
    </row>
    <row r="67" spans="1:9" s="153" customFormat="1" ht="12.75">
      <c r="A67" s="179">
        <v>2769</v>
      </c>
      <c r="B67" s="179">
        <v>4452</v>
      </c>
      <c r="C67" s="180">
        <v>42149</v>
      </c>
      <c r="D67" s="292" t="s">
        <v>1157</v>
      </c>
      <c r="E67" s="158" t="s">
        <v>1158</v>
      </c>
      <c r="F67" s="223" t="s">
        <v>751</v>
      </c>
      <c r="G67" s="224">
        <v>835</v>
      </c>
      <c r="H67" s="224" t="s">
        <v>1161</v>
      </c>
      <c r="I67" s="157" t="s">
        <v>1165</v>
      </c>
    </row>
    <row r="68" spans="1:9" s="153" customFormat="1" ht="12.75">
      <c r="A68" s="179"/>
      <c r="B68" s="179"/>
      <c r="C68" s="180"/>
      <c r="D68" s="292"/>
      <c r="E68" s="158"/>
      <c r="F68" s="223"/>
      <c r="G68" s="224">
        <v>855</v>
      </c>
      <c r="H68" s="224" t="s">
        <v>1162</v>
      </c>
      <c r="I68" s="157"/>
    </row>
    <row r="69" spans="1:9" s="153" customFormat="1" ht="12.75">
      <c r="A69" s="179"/>
      <c r="B69" s="179"/>
      <c r="C69" s="180"/>
      <c r="D69" s="292"/>
      <c r="E69" s="158"/>
      <c r="F69" s="223"/>
      <c r="G69" s="224">
        <v>861</v>
      </c>
      <c r="H69" s="224" t="s">
        <v>1163</v>
      </c>
      <c r="I69" s="157"/>
    </row>
    <row r="70" spans="1:9" s="153" customFormat="1" ht="12.75">
      <c r="A70" s="179"/>
      <c r="B70" s="179"/>
      <c r="C70" s="180"/>
      <c r="D70" s="292"/>
      <c r="E70" s="158"/>
      <c r="F70" s="223"/>
      <c r="G70" s="224">
        <v>865</v>
      </c>
      <c r="H70" s="224" t="s">
        <v>1164</v>
      </c>
      <c r="I70" s="157"/>
    </row>
    <row r="71" spans="1:9" s="153" customFormat="1" ht="12.75">
      <c r="A71" s="179"/>
      <c r="B71" s="179"/>
      <c r="C71" s="180"/>
      <c r="D71" s="292"/>
      <c r="E71" s="158"/>
      <c r="F71" s="223" t="s">
        <v>636</v>
      </c>
      <c r="G71" s="224" t="s">
        <v>1159</v>
      </c>
      <c r="H71" s="224" t="s">
        <v>1160</v>
      </c>
      <c r="I71" s="157"/>
    </row>
    <row r="72" spans="1:9" s="153" customFormat="1" ht="12.75">
      <c r="A72" s="118">
        <v>2770</v>
      </c>
      <c r="B72" s="118">
        <v>4453</v>
      </c>
      <c r="C72" s="127">
        <v>42151</v>
      </c>
      <c r="D72" s="268" t="s">
        <v>1166</v>
      </c>
      <c r="E72" s="119" t="s">
        <v>1167</v>
      </c>
      <c r="F72" s="221" t="s">
        <v>397</v>
      </c>
      <c r="G72" s="41">
        <v>4142</v>
      </c>
      <c r="H72" s="222" t="s">
        <v>1168</v>
      </c>
      <c r="I72" s="268" t="s">
        <v>1171</v>
      </c>
    </row>
    <row r="73" spans="1:9" s="153" customFormat="1" ht="12.75">
      <c r="A73" s="118"/>
      <c r="B73" s="118"/>
      <c r="C73" s="127"/>
      <c r="D73" s="268"/>
      <c r="E73" s="119"/>
      <c r="F73" s="221"/>
      <c r="G73" s="41">
        <v>4170</v>
      </c>
      <c r="H73" s="222" t="s">
        <v>1169</v>
      </c>
      <c r="I73" s="268"/>
    </row>
    <row r="74" spans="1:9" s="153" customFormat="1" ht="12.75">
      <c r="A74" s="118"/>
      <c r="B74" s="118"/>
      <c r="C74" s="127"/>
      <c r="D74" s="126"/>
      <c r="E74" s="119"/>
      <c r="F74" s="221"/>
      <c r="G74" s="41">
        <v>4190</v>
      </c>
      <c r="H74" s="222" t="s">
        <v>1170</v>
      </c>
      <c r="I74" s="126"/>
    </row>
    <row r="75" spans="1:9" s="153" customFormat="1" ht="12.75">
      <c r="A75" s="179">
        <v>2771</v>
      </c>
      <c r="B75" s="179">
        <v>4454</v>
      </c>
      <c r="C75" s="180">
        <v>42165</v>
      </c>
      <c r="D75" s="292" t="s">
        <v>1403</v>
      </c>
      <c r="E75" s="158" t="s">
        <v>1404</v>
      </c>
      <c r="F75" s="223" t="s">
        <v>526</v>
      </c>
      <c r="G75" s="156">
        <v>61</v>
      </c>
      <c r="H75" s="224" t="s">
        <v>1405</v>
      </c>
      <c r="I75" s="157" t="s">
        <v>108</v>
      </c>
    </row>
    <row r="76" spans="1:9" s="153" customFormat="1" ht="12.75">
      <c r="A76" s="179"/>
      <c r="B76" s="179"/>
      <c r="C76" s="180"/>
      <c r="D76" s="292"/>
      <c r="E76" s="158"/>
      <c r="F76" s="223"/>
      <c r="G76" s="156">
        <v>65</v>
      </c>
      <c r="H76" s="224" t="s">
        <v>1406</v>
      </c>
      <c r="I76" s="157"/>
    </row>
    <row r="77" spans="1:9" s="153" customFormat="1" ht="12.75">
      <c r="A77" s="179"/>
      <c r="B77" s="179"/>
      <c r="C77" s="180"/>
      <c r="D77" s="292"/>
      <c r="E77" s="158"/>
      <c r="F77" s="223"/>
      <c r="G77" s="156">
        <v>95</v>
      </c>
      <c r="H77" s="224" t="s">
        <v>1407</v>
      </c>
      <c r="I77" s="157"/>
    </row>
    <row r="78" spans="1:9" s="153" customFormat="1" ht="12.75">
      <c r="A78" s="118">
        <v>2772</v>
      </c>
      <c r="B78" s="118">
        <v>4455</v>
      </c>
      <c r="C78" s="127">
        <v>42180</v>
      </c>
      <c r="D78" s="268" t="s">
        <v>1408</v>
      </c>
      <c r="E78" s="119" t="s">
        <v>1409</v>
      </c>
      <c r="F78" s="221" t="s">
        <v>773</v>
      </c>
      <c r="G78" s="41">
        <v>980</v>
      </c>
      <c r="H78" s="222" t="s">
        <v>1410</v>
      </c>
      <c r="I78" s="268" t="s">
        <v>523</v>
      </c>
    </row>
    <row r="79" spans="1:9" s="153" customFormat="1" ht="12.75">
      <c r="A79" s="181">
        <v>2772</v>
      </c>
      <c r="B79" s="181">
        <v>4455</v>
      </c>
      <c r="C79" s="182">
        <v>42180</v>
      </c>
      <c r="D79" s="405" t="s">
        <v>2413</v>
      </c>
      <c r="E79" s="428" t="s">
        <v>2414</v>
      </c>
      <c r="F79" s="221" t="s">
        <v>773</v>
      </c>
      <c r="G79" s="46">
        <v>980</v>
      </c>
      <c r="H79" s="222" t="s">
        <v>1410</v>
      </c>
      <c r="I79" s="405" t="s">
        <v>523</v>
      </c>
    </row>
    <row r="80" spans="1:9" s="153" customFormat="1" ht="12.75">
      <c r="A80" s="179">
        <v>2773</v>
      </c>
      <c r="B80" s="179">
        <v>4456</v>
      </c>
      <c r="C80" s="180">
        <v>42193</v>
      </c>
      <c r="D80" s="292" t="s">
        <v>1586</v>
      </c>
      <c r="E80" s="158" t="s">
        <v>1587</v>
      </c>
      <c r="F80" s="223" t="s">
        <v>1588</v>
      </c>
      <c r="G80" s="156">
        <v>1424</v>
      </c>
      <c r="H80" s="224" t="s">
        <v>1589</v>
      </c>
      <c r="I80" s="157" t="s">
        <v>1592</v>
      </c>
    </row>
    <row r="81" spans="1:9" s="153" customFormat="1" ht="12.75">
      <c r="A81" s="179"/>
      <c r="B81" s="179"/>
      <c r="C81" s="180"/>
      <c r="D81" s="292"/>
      <c r="E81" s="158"/>
      <c r="F81" s="223"/>
      <c r="G81" s="156">
        <v>1442</v>
      </c>
      <c r="H81" s="224" t="s">
        <v>1590</v>
      </c>
      <c r="I81" s="157"/>
    </row>
    <row r="82" spans="1:9" s="153" customFormat="1" ht="12.75">
      <c r="A82" s="179"/>
      <c r="B82" s="179"/>
      <c r="C82" s="180"/>
      <c r="D82" s="292"/>
      <c r="E82" s="158"/>
      <c r="F82" s="223"/>
      <c r="G82" s="156">
        <v>1460</v>
      </c>
      <c r="H82" s="224" t="s">
        <v>1591</v>
      </c>
      <c r="I82" s="157"/>
    </row>
    <row r="83" spans="1:9" s="153" customFormat="1" ht="12.75">
      <c r="A83" s="118">
        <v>2774</v>
      </c>
      <c r="B83" s="118">
        <v>4457</v>
      </c>
      <c r="C83" s="127">
        <v>42193</v>
      </c>
      <c r="D83" s="268" t="s">
        <v>1593</v>
      </c>
      <c r="E83" s="119" t="s">
        <v>1594</v>
      </c>
      <c r="F83" s="221" t="s">
        <v>764</v>
      </c>
      <c r="G83" s="41">
        <v>473</v>
      </c>
      <c r="H83" s="222" t="s">
        <v>1595</v>
      </c>
      <c r="I83" s="268" t="s">
        <v>108</v>
      </c>
    </row>
    <row r="84" spans="1:9" s="153" customFormat="1" ht="12.75">
      <c r="A84" s="118"/>
      <c r="B84" s="118"/>
      <c r="C84" s="127"/>
      <c r="D84" s="268"/>
      <c r="E84" s="119"/>
      <c r="F84" s="221"/>
      <c r="G84" s="41">
        <v>487</v>
      </c>
      <c r="H84" s="222" t="s">
        <v>1596</v>
      </c>
      <c r="I84" s="268"/>
    </row>
    <row r="85" spans="1:9" s="153" customFormat="1" ht="12.75">
      <c r="A85" s="118"/>
      <c r="B85" s="118"/>
      <c r="C85" s="127"/>
      <c r="D85" s="126"/>
      <c r="E85" s="119"/>
      <c r="F85" s="221"/>
      <c r="G85" s="41">
        <v>501</v>
      </c>
      <c r="H85" s="222" t="s">
        <v>1597</v>
      </c>
      <c r="I85" s="126"/>
    </row>
    <row r="86" spans="1:9" s="153" customFormat="1" ht="12.75">
      <c r="A86" s="179">
        <v>2775</v>
      </c>
      <c r="B86" s="179">
        <v>4458</v>
      </c>
      <c r="C86" s="180">
        <v>42195</v>
      </c>
      <c r="D86" s="292" t="s">
        <v>1598</v>
      </c>
      <c r="E86" s="158" t="s">
        <v>1599</v>
      </c>
      <c r="F86" s="223" t="s">
        <v>1600</v>
      </c>
      <c r="G86" s="156">
        <v>3990</v>
      </c>
      <c r="H86" s="224" t="s">
        <v>1601</v>
      </c>
      <c r="I86" s="157" t="s">
        <v>108</v>
      </c>
    </row>
    <row r="87" spans="1:9" s="153" customFormat="1" ht="12.75">
      <c r="A87" s="179"/>
      <c r="B87" s="179"/>
      <c r="C87" s="180"/>
      <c r="D87" s="292"/>
      <c r="E87" s="158"/>
      <c r="F87" s="223"/>
      <c r="G87" s="156">
        <v>3996</v>
      </c>
      <c r="H87" s="224" t="s">
        <v>1602</v>
      </c>
      <c r="I87" s="157"/>
    </row>
    <row r="88" spans="1:9" s="153" customFormat="1" ht="12.75">
      <c r="A88" s="181">
        <v>2776</v>
      </c>
      <c r="B88" s="181">
        <v>4459</v>
      </c>
      <c r="C88" s="182">
        <v>42213</v>
      </c>
      <c r="D88" s="405" t="s">
        <v>1603</v>
      </c>
      <c r="E88" s="152" t="s">
        <v>1604</v>
      </c>
      <c r="F88" s="221" t="s">
        <v>195</v>
      </c>
      <c r="G88" s="46">
        <v>3329</v>
      </c>
      <c r="H88" s="222" t="s">
        <v>1605</v>
      </c>
      <c r="I88" s="151" t="s">
        <v>1592</v>
      </c>
    </row>
    <row r="89" spans="1:9" s="153" customFormat="1" ht="12.75">
      <c r="A89" s="406">
        <v>2777</v>
      </c>
      <c r="B89" s="406">
        <v>4460</v>
      </c>
      <c r="C89" s="407">
        <v>42216</v>
      </c>
      <c r="D89" s="408" t="s">
        <v>1967</v>
      </c>
      <c r="E89" s="409" t="s">
        <v>2084</v>
      </c>
      <c r="F89" s="410" t="s">
        <v>859</v>
      </c>
      <c r="G89" s="411">
        <v>2335</v>
      </c>
      <c r="H89" s="319" t="s">
        <v>2085</v>
      </c>
      <c r="I89" s="408" t="s">
        <v>108</v>
      </c>
    </row>
    <row r="90" spans="1:9" s="153" customFormat="1" ht="12.75">
      <c r="A90" s="406"/>
      <c r="B90" s="406"/>
      <c r="C90" s="407"/>
      <c r="D90" s="408"/>
      <c r="E90" s="409"/>
      <c r="F90" s="410"/>
      <c r="G90" s="411">
        <v>2363</v>
      </c>
      <c r="H90" s="319" t="s">
        <v>2086</v>
      </c>
      <c r="I90" s="408"/>
    </row>
    <row r="91" spans="1:9" s="153" customFormat="1" ht="12.75">
      <c r="A91" s="406"/>
      <c r="B91" s="406"/>
      <c r="C91" s="407"/>
      <c r="D91" s="408"/>
      <c r="E91" s="409"/>
      <c r="F91" s="410"/>
      <c r="G91" s="411">
        <v>2367</v>
      </c>
      <c r="H91" s="319" t="s">
        <v>2087</v>
      </c>
      <c r="I91" s="408"/>
    </row>
    <row r="92" spans="1:9" s="153" customFormat="1" ht="12.75">
      <c r="A92" s="181">
        <v>2778</v>
      </c>
      <c r="B92" s="181">
        <v>4461</v>
      </c>
      <c r="C92" s="182">
        <v>42219</v>
      </c>
      <c r="D92" s="405" t="s">
        <v>1993</v>
      </c>
      <c r="E92" s="152" t="s">
        <v>1994</v>
      </c>
      <c r="F92" s="221" t="s">
        <v>178</v>
      </c>
      <c r="G92" s="46">
        <v>1390</v>
      </c>
      <c r="H92" s="222" t="s">
        <v>1997</v>
      </c>
      <c r="I92" s="151" t="s">
        <v>108</v>
      </c>
    </row>
    <row r="93" spans="1:9" s="153" customFormat="1" ht="12.75">
      <c r="A93" s="181"/>
      <c r="B93" s="181"/>
      <c r="C93" s="182"/>
      <c r="D93" s="405"/>
      <c r="E93" s="152"/>
      <c r="F93" s="221"/>
      <c r="G93" s="46">
        <v>1396</v>
      </c>
      <c r="H93" s="222" t="s">
        <v>1998</v>
      </c>
      <c r="I93" s="151"/>
    </row>
    <row r="94" spans="1:9" s="153" customFormat="1" ht="12.75">
      <c r="A94" s="181"/>
      <c r="B94" s="181"/>
      <c r="C94" s="182"/>
      <c r="D94" s="405"/>
      <c r="E94" s="152"/>
      <c r="F94" s="221"/>
      <c r="G94" s="46">
        <v>1422</v>
      </c>
      <c r="H94" s="222" t="s">
        <v>1999</v>
      </c>
      <c r="I94" s="151"/>
    </row>
    <row r="95" spans="1:9" s="153" customFormat="1" ht="12.75">
      <c r="A95" s="181"/>
      <c r="B95" s="181"/>
      <c r="C95" s="182"/>
      <c r="D95" s="405"/>
      <c r="E95" s="152"/>
      <c r="F95" s="221"/>
      <c r="G95" s="46">
        <v>1424</v>
      </c>
      <c r="H95" s="222" t="s">
        <v>2000</v>
      </c>
      <c r="I95" s="151"/>
    </row>
    <row r="96" spans="1:9" s="153" customFormat="1" ht="12.75">
      <c r="A96" s="181"/>
      <c r="B96" s="181"/>
      <c r="C96" s="182"/>
      <c r="D96" s="405"/>
      <c r="E96" s="152"/>
      <c r="F96" s="221"/>
      <c r="G96" s="46">
        <v>1426</v>
      </c>
      <c r="H96" s="222" t="s">
        <v>2001</v>
      </c>
      <c r="I96" s="151"/>
    </row>
    <row r="97" spans="1:9" s="153" customFormat="1" ht="12.75">
      <c r="A97" s="181"/>
      <c r="B97" s="181"/>
      <c r="C97" s="182"/>
      <c r="D97" s="405"/>
      <c r="E97" s="152"/>
      <c r="F97" s="221"/>
      <c r="G97" s="46">
        <v>1446</v>
      </c>
      <c r="H97" s="222" t="s">
        <v>2002</v>
      </c>
      <c r="I97" s="151"/>
    </row>
    <row r="98" spans="1:9" s="153" customFormat="1" ht="12.75">
      <c r="A98" s="181"/>
      <c r="B98" s="181"/>
      <c r="C98" s="182"/>
      <c r="D98" s="405"/>
      <c r="E98" s="152"/>
      <c r="F98" s="221" t="s">
        <v>1995</v>
      </c>
      <c r="G98" s="46">
        <v>1397</v>
      </c>
      <c r="H98" s="222" t="s">
        <v>1996</v>
      </c>
      <c r="I98" s="151"/>
    </row>
    <row r="99" spans="1:9" s="153" customFormat="1" ht="12.75">
      <c r="A99" s="181"/>
      <c r="B99" s="181"/>
      <c r="C99" s="182"/>
      <c r="D99" s="405"/>
      <c r="E99" s="152"/>
      <c r="F99" s="221"/>
      <c r="G99" s="46">
        <v>1401</v>
      </c>
      <c r="H99" s="222" t="s">
        <v>2003</v>
      </c>
      <c r="I99" s="151"/>
    </row>
    <row r="100" spans="1:9" s="153" customFormat="1" ht="12.75">
      <c r="A100" s="181"/>
      <c r="B100" s="181"/>
      <c r="C100" s="182"/>
      <c r="D100" s="405"/>
      <c r="E100" s="152"/>
      <c r="F100" s="221"/>
      <c r="G100" s="46">
        <v>1407</v>
      </c>
      <c r="H100" s="222" t="s">
        <v>2004</v>
      </c>
      <c r="I100" s="151"/>
    </row>
    <row r="101" spans="1:9" s="153" customFormat="1" ht="12.75">
      <c r="A101" s="181"/>
      <c r="B101" s="181"/>
      <c r="C101" s="182"/>
      <c r="D101" s="405"/>
      <c r="E101" s="152"/>
      <c r="F101" s="221"/>
      <c r="G101" s="46">
        <v>1415</v>
      </c>
      <c r="H101" s="222" t="s">
        <v>2005</v>
      </c>
      <c r="I101" s="151"/>
    </row>
    <row r="102" spans="1:9" s="153" customFormat="1" ht="12.75">
      <c r="A102" s="406">
        <v>2779</v>
      </c>
      <c r="B102" s="406">
        <v>4462</v>
      </c>
      <c r="C102" s="407">
        <v>42227</v>
      </c>
      <c r="D102" s="408" t="s">
        <v>1087</v>
      </c>
      <c r="E102" s="409" t="s">
        <v>1607</v>
      </c>
      <c r="F102" s="410" t="s">
        <v>128</v>
      </c>
      <c r="G102" s="411">
        <v>679</v>
      </c>
      <c r="H102" s="319" t="s">
        <v>1606</v>
      </c>
      <c r="I102" s="408" t="s">
        <v>1592</v>
      </c>
    </row>
    <row r="103" spans="1:9" s="153" customFormat="1" ht="12.75">
      <c r="A103" s="181">
        <v>2780</v>
      </c>
      <c r="B103" s="181">
        <v>4463</v>
      </c>
      <c r="C103" s="182">
        <v>42230</v>
      </c>
      <c r="D103" s="405" t="s">
        <v>2006</v>
      </c>
      <c r="E103" s="152" t="s">
        <v>2007</v>
      </c>
      <c r="F103" s="221" t="s">
        <v>333</v>
      </c>
      <c r="G103" s="46">
        <v>3840</v>
      </c>
      <c r="H103" s="222" t="s">
        <v>2009</v>
      </c>
      <c r="I103" s="151" t="s">
        <v>108</v>
      </c>
    </row>
    <row r="104" spans="1:9" s="153" customFormat="1" ht="12.75">
      <c r="A104" s="181"/>
      <c r="B104" s="181"/>
      <c r="C104" s="182"/>
      <c r="D104" s="405"/>
      <c r="E104" s="152"/>
      <c r="F104" s="221" t="s">
        <v>2008</v>
      </c>
      <c r="G104" s="46">
        <v>65</v>
      </c>
      <c r="H104" s="222" t="s">
        <v>2010</v>
      </c>
      <c r="I104" s="151"/>
    </row>
    <row r="105" spans="1:9" s="153" customFormat="1" ht="12.75">
      <c r="A105" s="406">
        <v>2781</v>
      </c>
      <c r="B105" s="406">
        <v>4464</v>
      </c>
      <c r="C105" s="407">
        <v>42234</v>
      </c>
      <c r="D105" s="408" t="s">
        <v>2012</v>
      </c>
      <c r="E105" s="409" t="s">
        <v>2011</v>
      </c>
      <c r="F105" s="410" t="s">
        <v>333</v>
      </c>
      <c r="G105" s="319">
        <v>3701</v>
      </c>
      <c r="H105" s="319" t="s">
        <v>2018</v>
      </c>
      <c r="I105" s="412" t="s">
        <v>108</v>
      </c>
    </row>
    <row r="106" spans="1:9" s="153" customFormat="1" ht="12.75">
      <c r="A106" s="406"/>
      <c r="B106" s="406"/>
      <c r="C106" s="407"/>
      <c r="D106" s="408" t="s">
        <v>2013</v>
      </c>
      <c r="E106" s="409" t="s">
        <v>2015</v>
      </c>
      <c r="F106" s="410"/>
      <c r="G106" s="319">
        <v>3711</v>
      </c>
      <c r="H106" s="319" t="s">
        <v>2019</v>
      </c>
      <c r="I106" s="412"/>
    </row>
    <row r="107" spans="1:9" s="153" customFormat="1" ht="12.75">
      <c r="A107" s="406"/>
      <c r="B107" s="406"/>
      <c r="C107" s="407"/>
      <c r="D107" s="408" t="s">
        <v>2014</v>
      </c>
      <c r="E107" s="409" t="s">
        <v>2016</v>
      </c>
      <c r="F107" s="410"/>
      <c r="G107" s="411">
        <v>3735</v>
      </c>
      <c r="H107" s="319" t="s">
        <v>2020</v>
      </c>
      <c r="I107" s="412"/>
    </row>
    <row r="108" spans="1:9" s="153" customFormat="1" ht="12.75">
      <c r="A108" s="406"/>
      <c r="B108" s="406"/>
      <c r="C108" s="407"/>
      <c r="D108" s="408"/>
      <c r="E108" s="409"/>
      <c r="F108" s="410" t="s">
        <v>2017</v>
      </c>
      <c r="G108" s="411">
        <v>46</v>
      </c>
      <c r="H108" s="319" t="s">
        <v>2021</v>
      </c>
      <c r="I108" s="412"/>
    </row>
    <row r="109" spans="1:9" s="153" customFormat="1" ht="12.75">
      <c r="A109" s="406"/>
      <c r="B109" s="406"/>
      <c r="C109" s="407"/>
      <c r="D109" s="408"/>
      <c r="E109" s="409"/>
      <c r="F109" s="410"/>
      <c r="G109" s="411">
        <v>50</v>
      </c>
      <c r="H109" s="319" t="s">
        <v>2022</v>
      </c>
      <c r="I109" s="412"/>
    </row>
    <row r="110" spans="1:9" s="153" customFormat="1" ht="12.75">
      <c r="A110" s="181">
        <v>2782</v>
      </c>
      <c r="B110" s="181">
        <v>4465</v>
      </c>
      <c r="C110" s="182">
        <v>42241</v>
      </c>
      <c r="D110" s="405" t="s">
        <v>2023</v>
      </c>
      <c r="E110" s="152" t="s">
        <v>2024</v>
      </c>
      <c r="F110" s="221" t="s">
        <v>964</v>
      </c>
      <c r="G110" s="46">
        <v>2245</v>
      </c>
      <c r="H110" s="222" t="s">
        <v>2025</v>
      </c>
      <c r="I110" s="151" t="s">
        <v>2033</v>
      </c>
    </row>
    <row r="111" spans="1:9" s="153" customFormat="1" ht="12.75">
      <c r="A111" s="181"/>
      <c r="B111" s="181"/>
      <c r="C111" s="182"/>
      <c r="D111" s="405"/>
      <c r="E111" s="152"/>
      <c r="F111" s="221"/>
      <c r="G111" s="46">
        <v>2255</v>
      </c>
      <c r="H111" s="222" t="s">
        <v>2026</v>
      </c>
      <c r="I111" s="151"/>
    </row>
    <row r="112" spans="1:9" s="153" customFormat="1" ht="12.75">
      <c r="A112" s="181"/>
      <c r="B112" s="181"/>
      <c r="C112" s="182"/>
      <c r="D112" s="405"/>
      <c r="E112" s="152"/>
      <c r="F112" s="221"/>
      <c r="G112" s="46">
        <v>2261</v>
      </c>
      <c r="H112" s="222" t="s">
        <v>2027</v>
      </c>
      <c r="I112" s="151"/>
    </row>
    <row r="113" spans="1:9" s="153" customFormat="1" ht="12.75">
      <c r="A113" s="181"/>
      <c r="B113" s="181"/>
      <c r="C113" s="182"/>
      <c r="D113" s="405"/>
      <c r="E113" s="152"/>
      <c r="F113" s="221"/>
      <c r="G113" s="46">
        <v>2287</v>
      </c>
      <c r="H113" s="222" t="s">
        <v>2028</v>
      </c>
      <c r="I113" s="151"/>
    </row>
    <row r="114" spans="1:9" s="153" customFormat="1" ht="12.75">
      <c r="A114" s="181"/>
      <c r="B114" s="181"/>
      <c r="C114" s="182"/>
      <c r="D114" s="405"/>
      <c r="E114" s="152"/>
      <c r="F114" s="221" t="s">
        <v>1399</v>
      </c>
      <c r="G114" s="46">
        <v>1980</v>
      </c>
      <c r="H114" s="222" t="s">
        <v>2029</v>
      </c>
      <c r="I114" s="151"/>
    </row>
    <row r="115" spans="1:9" s="153" customFormat="1" ht="12.75">
      <c r="A115" s="181"/>
      <c r="B115" s="181"/>
      <c r="C115" s="182"/>
      <c r="D115" s="405"/>
      <c r="E115" s="152"/>
      <c r="F115" s="221"/>
      <c r="G115" s="46">
        <v>1990</v>
      </c>
      <c r="H115" s="222" t="s">
        <v>2030</v>
      </c>
      <c r="I115" s="151"/>
    </row>
    <row r="116" spans="1:9" s="153" customFormat="1" ht="12.75">
      <c r="A116" s="181"/>
      <c r="B116" s="181"/>
      <c r="C116" s="182"/>
      <c r="D116" s="405"/>
      <c r="E116" s="152"/>
      <c r="F116" s="221"/>
      <c r="G116" s="46">
        <v>2004</v>
      </c>
      <c r="H116" s="222" t="s">
        <v>2031</v>
      </c>
      <c r="I116" s="151"/>
    </row>
    <row r="117" spans="1:9" s="153" customFormat="1" ht="12.75">
      <c r="A117" s="181"/>
      <c r="B117" s="181"/>
      <c r="C117" s="182"/>
      <c r="D117" s="405"/>
      <c r="E117" s="152"/>
      <c r="F117" s="221"/>
      <c r="G117" s="46">
        <v>2016</v>
      </c>
      <c r="H117" s="222" t="s">
        <v>2032</v>
      </c>
      <c r="I117" s="151"/>
    </row>
    <row r="118" spans="1:9" s="153" customFormat="1" ht="12.75">
      <c r="A118" s="406">
        <v>2783</v>
      </c>
      <c r="B118" s="406">
        <v>4466</v>
      </c>
      <c r="C118" s="407">
        <v>42254</v>
      </c>
      <c r="D118" s="408" t="s">
        <v>2100</v>
      </c>
      <c r="E118" s="409" t="s">
        <v>2122</v>
      </c>
      <c r="F118" s="410" t="s">
        <v>79</v>
      </c>
      <c r="G118" s="411">
        <v>1381</v>
      </c>
      <c r="H118" s="319" t="s">
        <v>2123</v>
      </c>
      <c r="I118" s="412" t="s">
        <v>108</v>
      </c>
    </row>
    <row r="119" spans="1:9" s="153" customFormat="1" ht="12.75">
      <c r="A119" s="406"/>
      <c r="B119" s="406"/>
      <c r="C119" s="407"/>
      <c r="D119" s="408"/>
      <c r="E119" s="409"/>
      <c r="F119" s="410"/>
      <c r="G119" s="411">
        <v>1413</v>
      </c>
      <c r="H119" s="319" t="s">
        <v>2124</v>
      </c>
      <c r="I119" s="412"/>
    </row>
    <row r="120" spans="1:9" s="153" customFormat="1" ht="12.75">
      <c r="A120" s="181">
        <v>2784</v>
      </c>
      <c r="B120" s="181">
        <v>4467</v>
      </c>
      <c r="C120" s="182">
        <v>42270</v>
      </c>
      <c r="D120" s="405" t="s">
        <v>2125</v>
      </c>
      <c r="E120" s="152" t="s">
        <v>2126</v>
      </c>
      <c r="F120" s="221" t="s">
        <v>461</v>
      </c>
      <c r="G120" s="222" t="s">
        <v>2128</v>
      </c>
      <c r="H120" s="222" t="s">
        <v>2127</v>
      </c>
      <c r="I120" s="151" t="s">
        <v>2129</v>
      </c>
    </row>
    <row r="121" spans="1:9" s="153" customFormat="1" ht="12.75">
      <c r="A121" s="406">
        <v>2785</v>
      </c>
      <c r="B121" s="406">
        <v>4468</v>
      </c>
      <c r="C121" s="407">
        <v>42270</v>
      </c>
      <c r="D121" s="408" t="s">
        <v>2130</v>
      </c>
      <c r="E121" s="409" t="s">
        <v>2131</v>
      </c>
      <c r="F121" s="410" t="s">
        <v>2132</v>
      </c>
      <c r="G121" s="411">
        <v>5033</v>
      </c>
      <c r="H121" s="319" t="s">
        <v>2133</v>
      </c>
      <c r="I121" s="412" t="s">
        <v>108</v>
      </c>
    </row>
    <row r="122" spans="1:9" s="153" customFormat="1" ht="12.75">
      <c r="A122" s="406"/>
      <c r="B122" s="406"/>
      <c r="C122" s="407"/>
      <c r="D122" s="408"/>
      <c r="E122" s="409"/>
      <c r="F122" s="410" t="s">
        <v>347</v>
      </c>
      <c r="G122" s="411">
        <v>1648</v>
      </c>
      <c r="H122" s="319" t="s">
        <v>2135</v>
      </c>
      <c r="I122" s="412"/>
    </row>
    <row r="123" spans="1:9" s="153" customFormat="1" ht="12.75">
      <c r="A123" s="406"/>
      <c r="B123" s="406"/>
      <c r="C123" s="407"/>
      <c r="D123" s="408"/>
      <c r="E123" s="409"/>
      <c r="F123" s="410"/>
      <c r="G123" s="319">
        <v>1664</v>
      </c>
      <c r="H123" s="319" t="s">
        <v>2134</v>
      </c>
      <c r="I123" s="412"/>
    </row>
    <row r="124" spans="1:9" s="153" customFormat="1" ht="12.75">
      <c r="A124" s="181">
        <v>2786</v>
      </c>
      <c r="B124" s="181">
        <v>4469</v>
      </c>
      <c r="C124" s="182">
        <v>42272</v>
      </c>
      <c r="D124" s="405" t="s">
        <v>2136</v>
      </c>
      <c r="E124" s="152" t="s">
        <v>2137</v>
      </c>
      <c r="F124" s="221" t="s">
        <v>764</v>
      </c>
      <c r="G124" s="46">
        <v>1021</v>
      </c>
      <c r="H124" s="222" t="s">
        <v>2139</v>
      </c>
      <c r="I124" s="151" t="s">
        <v>108</v>
      </c>
    </row>
    <row r="125" spans="1:9" s="153" customFormat="1" ht="12.75">
      <c r="A125" s="181"/>
      <c r="B125" s="181"/>
      <c r="C125" s="182"/>
      <c r="D125" s="405"/>
      <c r="E125" s="152"/>
      <c r="F125" s="221"/>
      <c r="G125" s="46">
        <v>1047</v>
      </c>
      <c r="H125" s="222" t="s">
        <v>2140</v>
      </c>
      <c r="I125" s="151"/>
    </row>
    <row r="126" spans="1:9" s="153" customFormat="1" ht="12.75">
      <c r="A126" s="181"/>
      <c r="B126" s="181"/>
      <c r="C126" s="182"/>
      <c r="D126" s="405"/>
      <c r="E126" s="152"/>
      <c r="F126" s="221"/>
      <c r="G126" s="46">
        <v>1053</v>
      </c>
      <c r="H126" s="222" t="s">
        <v>2141</v>
      </c>
      <c r="I126" s="151"/>
    </row>
    <row r="127" spans="1:9" s="153" customFormat="1" ht="12.75">
      <c r="A127" s="181"/>
      <c r="B127" s="181"/>
      <c r="C127" s="182"/>
      <c r="D127" s="405"/>
      <c r="E127" s="152"/>
      <c r="F127" s="221"/>
      <c r="G127" s="46">
        <v>1081</v>
      </c>
      <c r="H127" s="222" t="s">
        <v>2142</v>
      </c>
      <c r="I127" s="151"/>
    </row>
    <row r="128" spans="1:9" s="153" customFormat="1" ht="12.75">
      <c r="A128" s="181"/>
      <c r="B128" s="181"/>
      <c r="C128" s="182"/>
      <c r="D128" s="405"/>
      <c r="E128" s="152"/>
      <c r="F128" s="221" t="s">
        <v>2138</v>
      </c>
      <c r="G128" s="46">
        <v>5028</v>
      </c>
      <c r="H128" s="222" t="s">
        <v>2143</v>
      </c>
      <c r="I128" s="151"/>
    </row>
    <row r="129" spans="1:9" s="153" customFormat="1" ht="12.75">
      <c r="A129" s="406">
        <v>2787</v>
      </c>
      <c r="B129" s="406">
        <v>4470</v>
      </c>
      <c r="C129" s="407">
        <v>42278</v>
      </c>
      <c r="D129" s="408" t="s">
        <v>2415</v>
      </c>
      <c r="E129" s="427" t="s">
        <v>2416</v>
      </c>
      <c r="F129" s="410" t="s">
        <v>135</v>
      </c>
      <c r="G129" s="411">
        <v>486</v>
      </c>
      <c r="H129" s="319" t="s">
        <v>2417</v>
      </c>
      <c r="I129" s="408" t="s">
        <v>108</v>
      </c>
    </row>
    <row r="130" spans="1:9" s="153" customFormat="1" ht="12.75">
      <c r="A130" s="406"/>
      <c r="B130" s="406"/>
      <c r="C130" s="407"/>
      <c r="D130" s="408"/>
      <c r="E130" s="409"/>
      <c r="F130" s="410"/>
      <c r="G130" s="411">
        <v>500</v>
      </c>
      <c r="H130" s="319" t="s">
        <v>2418</v>
      </c>
      <c r="I130" s="412"/>
    </row>
    <row r="131" spans="1:9" s="153" customFormat="1" ht="12.75">
      <c r="A131" s="406"/>
      <c r="B131" s="406"/>
      <c r="C131" s="407"/>
      <c r="D131" s="408"/>
      <c r="E131" s="409"/>
      <c r="F131" s="410"/>
      <c r="G131" s="411">
        <v>514</v>
      </c>
      <c r="H131" s="319" t="s">
        <v>2419</v>
      </c>
      <c r="I131" s="412"/>
    </row>
    <row r="132" spans="1:9" s="153" customFormat="1" ht="12.75">
      <c r="A132" s="181">
        <v>2788</v>
      </c>
      <c r="B132" s="181">
        <v>4471</v>
      </c>
      <c r="C132" s="182">
        <v>42279</v>
      </c>
      <c r="D132" s="405" t="s">
        <v>2420</v>
      </c>
      <c r="E132" s="428" t="s">
        <v>2421</v>
      </c>
      <c r="F132" s="221" t="s">
        <v>2422</v>
      </c>
      <c r="G132" s="46">
        <v>240</v>
      </c>
      <c r="H132" s="222" t="s">
        <v>2423</v>
      </c>
      <c r="I132" s="405" t="s">
        <v>108</v>
      </c>
    </row>
    <row r="133" spans="1:9" s="153" customFormat="1" ht="12.75">
      <c r="A133" s="181"/>
      <c r="B133" s="181"/>
      <c r="C133" s="182"/>
      <c r="D133" s="405"/>
      <c r="E133" s="152"/>
      <c r="F133" s="221"/>
      <c r="G133" s="46">
        <v>258</v>
      </c>
      <c r="H133" s="222" t="s">
        <v>2424</v>
      </c>
      <c r="I133" s="151"/>
    </row>
    <row r="134" spans="1:9" s="153" customFormat="1" ht="12.75">
      <c r="A134" s="181"/>
      <c r="B134" s="181"/>
      <c r="C134" s="182"/>
      <c r="D134" s="405"/>
      <c r="E134" s="152"/>
      <c r="F134" s="221"/>
      <c r="G134" s="46">
        <v>270</v>
      </c>
      <c r="H134" s="222" t="s">
        <v>2425</v>
      </c>
      <c r="I134" s="151"/>
    </row>
    <row r="135" spans="1:9" s="153" customFormat="1" ht="12.75">
      <c r="A135" s="181"/>
      <c r="B135" s="181"/>
      <c r="C135" s="182"/>
      <c r="D135" s="405"/>
      <c r="E135" s="152"/>
      <c r="F135" s="221" t="s">
        <v>128</v>
      </c>
      <c r="G135" s="46">
        <v>243</v>
      </c>
      <c r="H135" s="222" t="s">
        <v>2426</v>
      </c>
      <c r="I135" s="151"/>
    </row>
    <row r="136" spans="1:9" s="153" customFormat="1" ht="12.75">
      <c r="A136" s="181"/>
      <c r="B136" s="181"/>
      <c r="C136" s="182"/>
      <c r="D136" s="405"/>
      <c r="E136" s="152"/>
      <c r="F136" s="221"/>
      <c r="G136" s="46">
        <v>257</v>
      </c>
      <c r="H136" s="222" t="s">
        <v>2427</v>
      </c>
      <c r="I136" s="151"/>
    </row>
    <row r="137" spans="1:9" s="153" customFormat="1" ht="12.75">
      <c r="A137" s="406">
        <v>2789</v>
      </c>
      <c r="B137" s="406">
        <v>4472</v>
      </c>
      <c r="C137" s="407">
        <v>42285</v>
      </c>
      <c r="D137" s="408" t="s">
        <v>2428</v>
      </c>
      <c r="E137" s="427" t="s">
        <v>844</v>
      </c>
      <c r="F137" s="410" t="s">
        <v>846</v>
      </c>
      <c r="G137" s="319" t="s">
        <v>847</v>
      </c>
      <c r="H137" s="319" t="s">
        <v>848</v>
      </c>
      <c r="I137" s="408" t="s">
        <v>108</v>
      </c>
    </row>
    <row r="138" spans="1:9" s="153" customFormat="1" ht="12.75">
      <c r="A138" s="406"/>
      <c r="B138" s="406"/>
      <c r="C138" s="407"/>
      <c r="D138" s="408"/>
      <c r="E138" s="409"/>
      <c r="F138" s="410"/>
      <c r="G138" s="319" t="s">
        <v>849</v>
      </c>
      <c r="H138" s="319" t="s">
        <v>850</v>
      </c>
      <c r="I138" s="412"/>
    </row>
    <row r="139" spans="1:9" s="153" customFormat="1" ht="12.75">
      <c r="A139" s="181">
        <v>2790</v>
      </c>
      <c r="B139" s="181">
        <v>4473</v>
      </c>
      <c r="C139" s="182">
        <v>42290</v>
      </c>
      <c r="D139" s="405" t="s">
        <v>2429</v>
      </c>
      <c r="E139" s="428" t="s">
        <v>2430</v>
      </c>
      <c r="F139" s="221" t="s">
        <v>239</v>
      </c>
      <c r="G139" s="46">
        <v>2658</v>
      </c>
      <c r="H139" s="222" t="s">
        <v>2431</v>
      </c>
      <c r="I139" s="405" t="s">
        <v>108</v>
      </c>
    </row>
    <row r="140" spans="1:9" s="153" customFormat="1" ht="12.75">
      <c r="A140" s="181"/>
      <c r="B140" s="181"/>
      <c r="C140" s="182"/>
      <c r="D140" s="405"/>
      <c r="E140" s="152"/>
      <c r="F140" s="221"/>
      <c r="G140" s="46">
        <v>2662</v>
      </c>
      <c r="H140" s="222" t="s">
        <v>2432</v>
      </c>
      <c r="I140" s="151"/>
    </row>
    <row r="141" spans="1:9" s="153" customFormat="1" ht="12.75">
      <c r="A141" s="406">
        <v>2791</v>
      </c>
      <c r="B141" s="406">
        <v>4474</v>
      </c>
      <c r="C141" s="407">
        <v>42291</v>
      </c>
      <c r="D141" s="408" t="s">
        <v>2433</v>
      </c>
      <c r="E141" s="427" t="s">
        <v>2434</v>
      </c>
      <c r="F141" s="410" t="s">
        <v>333</v>
      </c>
      <c r="G141" s="319" t="s">
        <v>2435</v>
      </c>
      <c r="H141" s="319" t="s">
        <v>2436</v>
      </c>
      <c r="I141" s="408" t="s">
        <v>523</v>
      </c>
    </row>
    <row r="142" spans="1:9" s="153" customFormat="1" ht="12.75">
      <c r="A142" s="181">
        <v>2792</v>
      </c>
      <c r="B142" s="181">
        <v>4475</v>
      </c>
      <c r="C142" s="182">
        <v>42297</v>
      </c>
      <c r="D142" s="405" t="s">
        <v>2413</v>
      </c>
      <c r="E142" s="428" t="s">
        <v>2414</v>
      </c>
      <c r="F142" s="221" t="s">
        <v>2312</v>
      </c>
      <c r="G142" s="46">
        <v>3043</v>
      </c>
      <c r="H142" s="222" t="s">
        <v>2437</v>
      </c>
      <c r="I142" s="405" t="s">
        <v>108</v>
      </c>
    </row>
    <row r="143" spans="1:9" s="153" customFormat="1" ht="12.75">
      <c r="A143" s="181"/>
      <c r="B143" s="181"/>
      <c r="C143" s="182"/>
      <c r="D143" s="405"/>
      <c r="E143" s="152"/>
      <c r="F143" s="221"/>
      <c r="G143" s="46">
        <v>3055</v>
      </c>
      <c r="H143" s="222" t="s">
        <v>2438</v>
      </c>
      <c r="I143" s="151"/>
    </row>
    <row r="144" spans="1:9" s="153" customFormat="1" ht="12.75">
      <c r="A144" s="181"/>
      <c r="B144" s="181"/>
      <c r="C144" s="182"/>
      <c r="D144" s="405"/>
      <c r="E144" s="152"/>
      <c r="F144" s="221"/>
      <c r="G144" s="46">
        <v>3063</v>
      </c>
      <c r="H144" s="222" t="s">
        <v>2439</v>
      </c>
      <c r="I144" s="151"/>
    </row>
    <row r="145" spans="1:9" s="153" customFormat="1" ht="12.75">
      <c r="A145" s="406">
        <v>2793</v>
      </c>
      <c r="B145" s="406">
        <v>4476</v>
      </c>
      <c r="C145" s="407">
        <v>42300</v>
      </c>
      <c r="D145" s="408" t="s">
        <v>2440</v>
      </c>
      <c r="E145" s="427" t="s">
        <v>2441</v>
      </c>
      <c r="F145" s="410" t="s">
        <v>1948</v>
      </c>
      <c r="G145" s="319">
        <v>4373</v>
      </c>
      <c r="H145" s="319" t="s">
        <v>2442</v>
      </c>
      <c r="I145" s="408" t="s">
        <v>108</v>
      </c>
    </row>
    <row r="146" spans="1:9" s="153" customFormat="1" ht="12.75">
      <c r="A146" s="406"/>
      <c r="B146" s="406"/>
      <c r="C146" s="407"/>
      <c r="D146" s="408"/>
      <c r="E146" s="427"/>
      <c r="F146" s="410"/>
      <c r="G146" s="319">
        <v>4391</v>
      </c>
      <c r="H146" s="319" t="s">
        <v>2443</v>
      </c>
      <c r="I146" s="408"/>
    </row>
    <row r="147" spans="1:9" s="153" customFormat="1" ht="12.75">
      <c r="A147" s="406"/>
      <c r="B147" s="406"/>
      <c r="C147" s="407"/>
      <c r="D147" s="408"/>
      <c r="E147" s="427"/>
      <c r="F147" s="410"/>
      <c r="G147" s="319">
        <v>4425</v>
      </c>
      <c r="H147" s="319" t="s">
        <v>2444</v>
      </c>
      <c r="I147" s="408"/>
    </row>
    <row r="148" spans="1:9" s="153" customFormat="1" ht="12.75">
      <c r="A148" s="181">
        <v>2794</v>
      </c>
      <c r="B148" s="181">
        <v>4477</v>
      </c>
      <c r="C148" s="182">
        <v>42312</v>
      </c>
      <c r="D148" s="405" t="s">
        <v>2703</v>
      </c>
      <c r="E148" s="152" t="s">
        <v>2699</v>
      </c>
      <c r="F148" s="221" t="s">
        <v>783</v>
      </c>
      <c r="G148" s="46">
        <v>656</v>
      </c>
      <c r="H148" s="222" t="s">
        <v>2700</v>
      </c>
      <c r="I148" s="151" t="s">
        <v>2702</v>
      </c>
    </row>
    <row r="149" spans="1:9" s="153" customFormat="1" ht="12.75">
      <c r="A149" s="181"/>
      <c r="B149" s="181"/>
      <c r="C149" s="182"/>
      <c r="D149" s="405"/>
      <c r="E149" s="152"/>
      <c r="F149" s="221"/>
      <c r="G149" s="46">
        <v>660</v>
      </c>
      <c r="H149" s="222" t="s">
        <v>2701</v>
      </c>
      <c r="I149" s="151"/>
    </row>
    <row r="150" spans="1:9" s="153" customFormat="1" ht="12.75">
      <c r="A150" s="406">
        <v>2795</v>
      </c>
      <c r="B150" s="406">
        <v>4478</v>
      </c>
      <c r="C150" s="407">
        <v>42312</v>
      </c>
      <c r="D150" s="408" t="s">
        <v>2704</v>
      </c>
      <c r="E150" s="409" t="s">
        <v>2705</v>
      </c>
      <c r="F150" s="410" t="s">
        <v>636</v>
      </c>
      <c r="G150" s="411">
        <v>476</v>
      </c>
      <c r="H150" s="319" t="s">
        <v>2707</v>
      </c>
      <c r="I150" s="412" t="s">
        <v>2702</v>
      </c>
    </row>
    <row r="151" spans="1:9" s="153" customFormat="1" ht="12.75">
      <c r="A151" s="406"/>
      <c r="B151" s="406"/>
      <c r="C151" s="407"/>
      <c r="D151" s="408"/>
      <c r="E151" s="409"/>
      <c r="F151" s="410" t="s">
        <v>2706</v>
      </c>
      <c r="G151" s="411">
        <v>399</v>
      </c>
      <c r="H151" s="319" t="s">
        <v>2708</v>
      </c>
      <c r="I151" s="412"/>
    </row>
    <row r="152" spans="1:9" s="153" customFormat="1" ht="12.75">
      <c r="A152" s="406"/>
      <c r="B152" s="406"/>
      <c r="C152" s="407"/>
      <c r="D152" s="408"/>
      <c r="E152" s="409"/>
      <c r="F152" s="410" t="s">
        <v>759</v>
      </c>
      <c r="G152" s="411">
        <v>451</v>
      </c>
      <c r="H152" s="319" t="s">
        <v>2709</v>
      </c>
      <c r="I152" s="412"/>
    </row>
    <row r="153" spans="1:9" s="153" customFormat="1" ht="12.75">
      <c r="A153" s="181">
        <v>2796</v>
      </c>
      <c r="B153" s="181">
        <v>4479</v>
      </c>
      <c r="C153" s="182">
        <v>42312</v>
      </c>
      <c r="D153" s="405" t="s">
        <v>2710</v>
      </c>
      <c r="E153" s="152" t="s">
        <v>2711</v>
      </c>
      <c r="F153" s="221" t="s">
        <v>871</v>
      </c>
      <c r="G153" s="46">
        <v>2445</v>
      </c>
      <c r="H153" s="222" t="s">
        <v>2719</v>
      </c>
      <c r="I153" s="151" t="s">
        <v>2702</v>
      </c>
    </row>
    <row r="154" spans="1:9" s="153" customFormat="1" ht="12.75">
      <c r="A154" s="181"/>
      <c r="B154" s="181"/>
      <c r="C154" s="182"/>
      <c r="D154" s="405"/>
      <c r="E154" s="152"/>
      <c r="F154" s="221"/>
      <c r="G154" s="222" t="s">
        <v>2712</v>
      </c>
      <c r="H154" s="222" t="s">
        <v>2720</v>
      </c>
      <c r="I154" s="151"/>
    </row>
    <row r="155" spans="1:9" s="153" customFormat="1" ht="12.75">
      <c r="A155" s="181"/>
      <c r="B155" s="181"/>
      <c r="C155" s="182"/>
      <c r="D155" s="405"/>
      <c r="E155" s="152"/>
      <c r="F155" s="221"/>
      <c r="G155" s="222" t="s">
        <v>2713</v>
      </c>
      <c r="H155" s="222" t="s">
        <v>2721</v>
      </c>
      <c r="I155" s="151"/>
    </row>
    <row r="156" spans="1:9" s="153" customFormat="1" ht="12.75">
      <c r="A156" s="181"/>
      <c r="B156" s="181"/>
      <c r="C156" s="182"/>
      <c r="D156" s="405"/>
      <c r="E156" s="152"/>
      <c r="F156" s="221"/>
      <c r="G156" s="222" t="s">
        <v>2715</v>
      </c>
      <c r="H156" s="222" t="s">
        <v>2722</v>
      </c>
      <c r="I156" s="151"/>
    </row>
    <row r="157" spans="1:9" s="153" customFormat="1" ht="12.75">
      <c r="A157" s="181"/>
      <c r="B157" s="181"/>
      <c r="C157" s="182"/>
      <c r="D157" s="405"/>
      <c r="E157" s="152"/>
      <c r="F157" s="221"/>
      <c r="G157" s="222" t="s">
        <v>2714</v>
      </c>
      <c r="H157" s="222" t="s">
        <v>2723</v>
      </c>
      <c r="I157" s="151"/>
    </row>
    <row r="158" spans="1:9" s="153" customFormat="1" ht="12.75">
      <c r="A158" s="181"/>
      <c r="B158" s="181"/>
      <c r="C158" s="182"/>
      <c r="D158" s="405"/>
      <c r="E158" s="152"/>
      <c r="F158" s="221"/>
      <c r="G158" s="222" t="s">
        <v>2716</v>
      </c>
      <c r="H158" s="222" t="s">
        <v>2724</v>
      </c>
      <c r="I158" s="151"/>
    </row>
    <row r="159" spans="1:9" s="153" customFormat="1" ht="12.75">
      <c r="A159" s="181"/>
      <c r="B159" s="181"/>
      <c r="C159" s="182"/>
      <c r="D159" s="405"/>
      <c r="E159" s="152"/>
      <c r="F159" s="221"/>
      <c r="G159" s="222" t="s">
        <v>2717</v>
      </c>
      <c r="H159" s="222" t="s">
        <v>2725</v>
      </c>
      <c r="I159" s="151"/>
    </row>
    <row r="160" spans="1:9" s="153" customFormat="1" ht="12.75">
      <c r="A160" s="181"/>
      <c r="B160" s="181"/>
      <c r="C160" s="182"/>
      <c r="D160" s="405"/>
      <c r="E160" s="152"/>
      <c r="F160" s="221"/>
      <c r="G160" s="46">
        <v>2449</v>
      </c>
      <c r="H160" s="222" t="s">
        <v>2726</v>
      </c>
      <c r="I160" s="151"/>
    </row>
    <row r="161" spans="1:9" s="153" customFormat="1" ht="12.75">
      <c r="A161" s="181"/>
      <c r="B161" s="181"/>
      <c r="C161" s="182"/>
      <c r="D161" s="405"/>
      <c r="E161" s="152"/>
      <c r="F161" s="221"/>
      <c r="G161" s="46">
        <v>2467</v>
      </c>
      <c r="H161" s="222" t="s">
        <v>2718</v>
      </c>
      <c r="I161" s="151"/>
    </row>
    <row r="162" spans="1:9" s="153" customFormat="1" ht="12.75">
      <c r="A162" s="181"/>
      <c r="B162" s="181"/>
      <c r="C162" s="182"/>
      <c r="D162" s="405"/>
      <c r="E162" s="152"/>
      <c r="F162" s="221"/>
      <c r="G162" s="46">
        <v>2479</v>
      </c>
      <c r="H162" s="222" t="s">
        <v>2727</v>
      </c>
      <c r="I162" s="151"/>
    </row>
    <row r="163" spans="1:9" s="153" customFormat="1" ht="12.75">
      <c r="A163" s="406">
        <v>2797</v>
      </c>
      <c r="B163" s="406">
        <v>4480</v>
      </c>
      <c r="C163" s="407">
        <v>42313</v>
      </c>
      <c r="D163" s="408" t="s">
        <v>2728</v>
      </c>
      <c r="E163" s="409" t="s">
        <v>2729</v>
      </c>
      <c r="F163" s="410" t="s">
        <v>419</v>
      </c>
      <c r="G163" s="319" t="s">
        <v>2730</v>
      </c>
      <c r="H163" s="319" t="s">
        <v>2734</v>
      </c>
      <c r="I163" s="412" t="s">
        <v>2702</v>
      </c>
    </row>
    <row r="164" spans="1:9" s="153" customFormat="1" ht="12.75">
      <c r="A164" s="406"/>
      <c r="B164" s="406"/>
      <c r="C164" s="407"/>
      <c r="D164" s="408"/>
      <c r="E164" s="409"/>
      <c r="F164" s="410"/>
      <c r="G164" s="319" t="s">
        <v>2731</v>
      </c>
      <c r="H164" s="319" t="s">
        <v>2735</v>
      </c>
      <c r="I164" s="412"/>
    </row>
    <row r="165" spans="1:9" s="153" customFormat="1" ht="12.75">
      <c r="A165" s="406"/>
      <c r="B165" s="406"/>
      <c r="C165" s="407"/>
      <c r="D165" s="408"/>
      <c r="E165" s="409"/>
      <c r="F165" s="410"/>
      <c r="G165" s="319" t="s">
        <v>2732</v>
      </c>
      <c r="H165" s="319" t="s">
        <v>2736</v>
      </c>
      <c r="I165" s="412"/>
    </row>
    <row r="166" spans="1:9" s="153" customFormat="1" ht="12.75">
      <c r="A166" s="406"/>
      <c r="B166" s="406"/>
      <c r="C166" s="407"/>
      <c r="D166" s="408"/>
      <c r="E166" s="409"/>
      <c r="F166" s="410"/>
      <c r="G166" s="319" t="s">
        <v>2733</v>
      </c>
      <c r="H166" s="319" t="s">
        <v>2737</v>
      </c>
      <c r="I166" s="412"/>
    </row>
    <row r="167" spans="1:9" s="153" customFormat="1" ht="12.75">
      <c r="A167" s="406"/>
      <c r="B167" s="406"/>
      <c r="C167" s="407"/>
      <c r="D167" s="408"/>
      <c r="E167" s="409"/>
      <c r="F167" s="410"/>
      <c r="G167" s="411">
        <v>1722</v>
      </c>
      <c r="H167" s="319" t="s">
        <v>2739</v>
      </c>
      <c r="I167" s="412"/>
    </row>
    <row r="168" spans="1:9" s="153" customFormat="1" ht="12.75">
      <c r="A168" s="406"/>
      <c r="B168" s="406"/>
      <c r="C168" s="407"/>
      <c r="D168" s="408"/>
      <c r="E168" s="409"/>
      <c r="F168" s="410" t="s">
        <v>437</v>
      </c>
      <c r="G168" s="411">
        <v>4713</v>
      </c>
      <c r="H168" s="319" t="s">
        <v>2738</v>
      </c>
      <c r="I168" s="412"/>
    </row>
    <row r="169" spans="1:9" s="153" customFormat="1" ht="12.75">
      <c r="A169" s="406"/>
      <c r="B169" s="406"/>
      <c r="C169" s="407"/>
      <c r="D169" s="408"/>
      <c r="E169" s="409"/>
      <c r="F169" s="410"/>
      <c r="G169" s="411">
        <v>4723</v>
      </c>
      <c r="H169" s="319" t="s">
        <v>2740</v>
      </c>
      <c r="I169" s="412"/>
    </row>
    <row r="170" spans="1:9" s="153" customFormat="1" ht="12.75">
      <c r="A170" s="181">
        <v>2798</v>
      </c>
      <c r="B170" s="181">
        <v>4481</v>
      </c>
      <c r="C170" s="182">
        <v>42325</v>
      </c>
      <c r="D170" s="405" t="s">
        <v>2741</v>
      </c>
      <c r="E170" s="152" t="s">
        <v>2742</v>
      </c>
      <c r="F170" s="221" t="s">
        <v>461</v>
      </c>
      <c r="G170" s="222" t="s">
        <v>2743</v>
      </c>
      <c r="H170" s="222" t="s">
        <v>2744</v>
      </c>
      <c r="I170" s="151" t="s">
        <v>2702</v>
      </c>
    </row>
    <row r="171" spans="1:9" s="153" customFormat="1" ht="12.75">
      <c r="A171" s="181"/>
      <c r="B171" s="181"/>
      <c r="C171" s="182"/>
      <c r="D171" s="405"/>
      <c r="E171" s="152"/>
      <c r="F171" s="221" t="s">
        <v>1012</v>
      </c>
      <c r="G171" s="46">
        <v>650</v>
      </c>
      <c r="H171" s="222" t="s">
        <v>2745</v>
      </c>
      <c r="I171" s="151"/>
    </row>
    <row r="172" spans="1:9" s="153" customFormat="1" ht="12.75">
      <c r="A172" s="406">
        <v>2799</v>
      </c>
      <c r="B172" s="406">
        <v>4482</v>
      </c>
      <c r="C172" s="407">
        <v>42325</v>
      </c>
      <c r="D172" s="408" t="s">
        <v>2746</v>
      </c>
      <c r="E172" s="409" t="s">
        <v>2747</v>
      </c>
      <c r="F172" s="410" t="s">
        <v>751</v>
      </c>
      <c r="G172" s="411">
        <v>644</v>
      </c>
      <c r="H172" s="319" t="s">
        <v>2748</v>
      </c>
      <c r="I172" s="412" t="s">
        <v>2702</v>
      </c>
    </row>
    <row r="173" spans="1:9" s="153" customFormat="1" ht="12.75">
      <c r="A173" s="406"/>
      <c r="B173" s="406"/>
      <c r="C173" s="407"/>
      <c r="D173" s="408"/>
      <c r="E173" s="409"/>
      <c r="F173" s="410"/>
      <c r="G173" s="411">
        <v>646</v>
      </c>
      <c r="H173" s="319" t="s">
        <v>2749</v>
      </c>
      <c r="I173" s="412"/>
    </row>
    <row r="174" spans="1:9" s="153" customFormat="1" ht="12.75">
      <c r="A174" s="406"/>
      <c r="B174" s="406"/>
      <c r="C174" s="407"/>
      <c r="D174" s="408"/>
      <c r="E174" s="409"/>
      <c r="F174" s="410"/>
      <c r="G174" s="411">
        <v>648</v>
      </c>
      <c r="H174" s="319" t="s">
        <v>2750</v>
      </c>
      <c r="I174" s="412"/>
    </row>
    <row r="175" spans="1:9" s="153" customFormat="1" ht="12.75">
      <c r="A175" s="181">
        <v>2800</v>
      </c>
      <c r="B175" s="181">
        <v>4483</v>
      </c>
      <c r="C175" s="182">
        <v>42325</v>
      </c>
      <c r="D175" s="405" t="s">
        <v>2751</v>
      </c>
      <c r="E175" s="152" t="s">
        <v>2752</v>
      </c>
      <c r="F175" s="221" t="s">
        <v>2753</v>
      </c>
      <c r="G175" s="46">
        <v>5540</v>
      </c>
      <c r="H175" s="222" t="s">
        <v>2754</v>
      </c>
      <c r="I175" s="151" t="s">
        <v>2702</v>
      </c>
    </row>
    <row r="176" spans="1:9" s="153" customFormat="1" ht="12.75">
      <c r="A176" s="181"/>
      <c r="B176" s="181"/>
      <c r="C176" s="182"/>
      <c r="D176" s="405"/>
      <c r="E176" s="152"/>
      <c r="F176" s="221"/>
      <c r="G176" s="46">
        <v>5548</v>
      </c>
      <c r="H176" s="222" t="s">
        <v>2755</v>
      </c>
      <c r="I176" s="151"/>
    </row>
    <row r="177" spans="1:9" s="153" customFormat="1" ht="12.75">
      <c r="A177" s="181"/>
      <c r="B177" s="181"/>
      <c r="C177" s="182"/>
      <c r="D177" s="405"/>
      <c r="E177" s="152"/>
      <c r="F177" s="221" t="s">
        <v>1042</v>
      </c>
      <c r="G177" s="46">
        <v>5568</v>
      </c>
      <c r="H177" s="222" t="s">
        <v>2756</v>
      </c>
      <c r="I177" s="151"/>
    </row>
    <row r="178" spans="1:9" s="153" customFormat="1" ht="12.75">
      <c r="A178" s="181"/>
      <c r="B178" s="181"/>
      <c r="C178" s="182"/>
      <c r="D178" s="405"/>
      <c r="E178" s="152"/>
      <c r="F178" s="221"/>
      <c r="G178" s="46">
        <v>5572</v>
      </c>
      <c r="H178" s="222" t="s">
        <v>2757</v>
      </c>
      <c r="I178" s="151"/>
    </row>
    <row r="179" spans="1:9" s="153" customFormat="1" ht="12.75">
      <c r="A179" s="181"/>
      <c r="B179" s="181"/>
      <c r="C179" s="182"/>
      <c r="D179" s="405"/>
      <c r="E179" s="152"/>
      <c r="F179" s="221"/>
      <c r="G179" s="46">
        <v>5592</v>
      </c>
      <c r="H179" s="222" t="s">
        <v>2758</v>
      </c>
      <c r="I179" s="151"/>
    </row>
    <row r="180" spans="1:9" s="153" customFormat="1" ht="12.75">
      <c r="A180" s="181"/>
      <c r="B180" s="181"/>
      <c r="C180" s="182"/>
      <c r="D180" s="405"/>
      <c r="E180" s="152"/>
      <c r="F180" s="221" t="s">
        <v>945</v>
      </c>
      <c r="G180" s="46">
        <v>1400</v>
      </c>
      <c r="H180" s="222" t="s">
        <v>2759</v>
      </c>
      <c r="I180" s="151"/>
    </row>
    <row r="181" spans="1:9" s="153" customFormat="1" ht="12.75">
      <c r="A181" s="181"/>
      <c r="B181" s="181"/>
      <c r="C181" s="182"/>
      <c r="D181" s="405"/>
      <c r="E181" s="152"/>
      <c r="F181" s="221"/>
      <c r="G181" s="46">
        <v>1406</v>
      </c>
      <c r="H181" s="222" t="s">
        <v>2760</v>
      </c>
      <c r="I181" s="151"/>
    </row>
    <row r="182" spans="1:9" s="153" customFormat="1" ht="12.75">
      <c r="A182" s="181"/>
      <c r="B182" s="181"/>
      <c r="C182" s="182"/>
      <c r="D182" s="405"/>
      <c r="E182" s="152"/>
      <c r="F182" s="221"/>
      <c r="G182" s="46">
        <v>1420</v>
      </c>
      <c r="H182" s="222" t="s">
        <v>2761</v>
      </c>
      <c r="I182" s="151"/>
    </row>
    <row r="183" spans="1:9" s="153" customFormat="1" ht="12.75">
      <c r="A183" s="181"/>
      <c r="B183" s="181"/>
      <c r="C183" s="182"/>
      <c r="D183" s="405"/>
      <c r="E183" s="152"/>
      <c r="F183" s="221"/>
      <c r="G183" s="46">
        <v>1424</v>
      </c>
      <c r="H183" s="222" t="s">
        <v>2762</v>
      </c>
      <c r="I183" s="151"/>
    </row>
    <row r="184" spans="1:9" s="153" customFormat="1" ht="12.75">
      <c r="A184" s="406">
        <v>2801</v>
      </c>
      <c r="B184" s="406">
        <v>4484</v>
      </c>
      <c r="C184" s="407">
        <v>42327</v>
      </c>
      <c r="D184" s="408" t="s">
        <v>2763</v>
      </c>
      <c r="E184" s="409" t="s">
        <v>2764</v>
      </c>
      <c r="F184" s="410" t="s">
        <v>2765</v>
      </c>
      <c r="G184" s="411">
        <v>2540</v>
      </c>
      <c r="H184" s="319" t="s">
        <v>2766</v>
      </c>
      <c r="I184" s="412" t="s">
        <v>2702</v>
      </c>
    </row>
    <row r="185" spans="1:9" s="153" customFormat="1" ht="12.75">
      <c r="A185" s="406"/>
      <c r="B185" s="406"/>
      <c r="C185" s="407"/>
      <c r="D185" s="408"/>
      <c r="E185" s="409"/>
      <c r="F185" s="410"/>
      <c r="G185" s="411">
        <v>2548</v>
      </c>
      <c r="H185" s="319" t="s">
        <v>2767</v>
      </c>
      <c r="I185" s="412"/>
    </row>
    <row r="186" spans="1:9" s="153" customFormat="1" ht="12.75">
      <c r="A186" s="406"/>
      <c r="B186" s="406"/>
      <c r="C186" s="407"/>
      <c r="D186" s="408"/>
      <c r="E186" s="409"/>
      <c r="F186" s="410"/>
      <c r="G186" s="411">
        <v>2552</v>
      </c>
      <c r="H186" s="319" t="s">
        <v>2768</v>
      </c>
      <c r="I186" s="412"/>
    </row>
    <row r="187" spans="1:9" s="382" customFormat="1" ht="12.75">
      <c r="A187" s="472">
        <v>2802</v>
      </c>
      <c r="B187" s="472">
        <v>4485</v>
      </c>
      <c r="C187" s="473">
        <v>42339</v>
      </c>
      <c r="D187" s="474" t="s">
        <v>1388</v>
      </c>
      <c r="E187" s="475" t="s">
        <v>3127</v>
      </c>
      <c r="F187" s="476" t="s">
        <v>2902</v>
      </c>
      <c r="G187" s="477">
        <v>2132</v>
      </c>
      <c r="H187" s="477" t="s">
        <v>1390</v>
      </c>
      <c r="I187" s="474" t="s">
        <v>108</v>
      </c>
    </row>
    <row r="188" spans="1:9" s="382" customFormat="1" ht="12.75">
      <c r="A188" s="406">
        <v>2803</v>
      </c>
      <c r="B188" s="406">
        <v>4486</v>
      </c>
      <c r="C188" s="407">
        <v>42342</v>
      </c>
      <c r="D188" s="408" t="s">
        <v>3128</v>
      </c>
      <c r="E188" s="427" t="s">
        <v>1658</v>
      </c>
      <c r="F188" s="410" t="s">
        <v>2566</v>
      </c>
      <c r="G188" s="319">
        <v>3010</v>
      </c>
      <c r="H188" s="319" t="s">
        <v>3129</v>
      </c>
      <c r="I188" s="408" t="s">
        <v>108</v>
      </c>
    </row>
    <row r="189" spans="1:9" s="382" customFormat="1" ht="12.75">
      <c r="A189" s="406"/>
      <c r="B189" s="406"/>
      <c r="C189" s="407"/>
      <c r="D189" s="408"/>
      <c r="E189" s="409"/>
      <c r="F189" s="410" t="s">
        <v>79</v>
      </c>
      <c r="G189" s="319">
        <v>1938</v>
      </c>
      <c r="H189" s="319" t="s">
        <v>3130</v>
      </c>
      <c r="I189" s="412"/>
    </row>
    <row r="190" spans="1:9" s="382" customFormat="1" ht="12.75">
      <c r="A190" s="406">
        <v>2804</v>
      </c>
      <c r="B190" s="406">
        <v>4487</v>
      </c>
      <c r="C190" s="407">
        <v>42342</v>
      </c>
      <c r="D190" s="408" t="s">
        <v>2898</v>
      </c>
      <c r="E190" s="427" t="s">
        <v>3131</v>
      </c>
      <c r="F190" s="410" t="s">
        <v>644</v>
      </c>
      <c r="G190" s="319" t="s">
        <v>3132</v>
      </c>
      <c r="H190" s="319" t="s">
        <v>3133</v>
      </c>
      <c r="I190" s="408" t="s">
        <v>108</v>
      </c>
    </row>
    <row r="191" spans="1:9" s="463" customFormat="1" ht="12.75">
      <c r="A191" s="315"/>
      <c r="B191" s="315"/>
      <c r="C191" s="315"/>
      <c r="D191" s="478"/>
      <c r="E191" s="319"/>
      <c r="F191" s="318"/>
      <c r="G191" s="319" t="s">
        <v>3134</v>
      </c>
      <c r="H191" s="319" t="s">
        <v>3135</v>
      </c>
      <c r="I191" s="478"/>
    </row>
    <row r="192" spans="1:9" s="463" customFormat="1" ht="12.75">
      <c r="A192" s="479">
        <v>2805</v>
      </c>
      <c r="B192" s="479">
        <v>4488</v>
      </c>
      <c r="C192" s="480">
        <v>42349</v>
      </c>
      <c r="D192" s="405" t="s">
        <v>2130</v>
      </c>
      <c r="E192" s="222" t="s">
        <v>2131</v>
      </c>
      <c r="F192" s="387" t="s">
        <v>3136</v>
      </c>
      <c r="G192" s="222">
        <v>278</v>
      </c>
      <c r="H192" s="222" t="s">
        <v>3150</v>
      </c>
      <c r="I192" s="386" t="s">
        <v>108</v>
      </c>
    </row>
    <row r="193" spans="1:9" s="463" customFormat="1" ht="12.75">
      <c r="A193" s="479"/>
      <c r="B193" s="479"/>
      <c r="C193" s="480"/>
      <c r="D193" s="405"/>
      <c r="E193" s="222"/>
      <c r="F193" s="387"/>
      <c r="G193" s="222">
        <v>280</v>
      </c>
      <c r="H193" s="222" t="s">
        <v>3149</v>
      </c>
      <c r="I193" s="386"/>
    </row>
    <row r="194" spans="1:9" s="463" customFormat="1" ht="12.75">
      <c r="A194" s="479"/>
      <c r="B194" s="479"/>
      <c r="C194" s="480"/>
      <c r="D194" s="405"/>
      <c r="E194" s="222"/>
      <c r="F194" s="387" t="s">
        <v>274</v>
      </c>
      <c r="G194" s="222">
        <v>255</v>
      </c>
      <c r="H194" s="222" t="s">
        <v>3151</v>
      </c>
      <c r="I194" s="386"/>
    </row>
    <row r="195" spans="1:9" s="463" customFormat="1" ht="12.75">
      <c r="A195" s="479"/>
      <c r="B195" s="479"/>
      <c r="C195" s="479"/>
      <c r="D195" s="386"/>
      <c r="E195" s="222"/>
      <c r="F195" s="387"/>
      <c r="G195" s="222">
        <v>277</v>
      </c>
      <c r="H195" s="222" t="s">
        <v>3152</v>
      </c>
      <c r="I195" s="386"/>
    </row>
    <row r="196" spans="1:9" s="463" customFormat="1" ht="12.75">
      <c r="A196" s="315">
        <v>2806</v>
      </c>
      <c r="B196" s="315">
        <v>4489</v>
      </c>
      <c r="C196" s="317">
        <v>42352</v>
      </c>
      <c r="D196" s="478" t="s">
        <v>3137</v>
      </c>
      <c r="E196" s="319" t="s">
        <v>3138</v>
      </c>
      <c r="F196" s="318" t="s">
        <v>2911</v>
      </c>
      <c r="G196" s="319">
        <v>120</v>
      </c>
      <c r="H196" s="319" t="s">
        <v>3139</v>
      </c>
      <c r="I196" s="478" t="s">
        <v>108</v>
      </c>
    </row>
    <row r="197" spans="1:9" s="463" customFormat="1" ht="12.75">
      <c r="A197" s="315"/>
      <c r="B197" s="315"/>
      <c r="C197" s="315"/>
      <c r="D197" s="478"/>
      <c r="E197" s="319"/>
      <c r="F197" s="318"/>
      <c r="G197" s="319">
        <v>150</v>
      </c>
      <c r="H197" s="319" t="s">
        <v>3140</v>
      </c>
      <c r="I197" s="478"/>
    </row>
    <row r="198" spans="1:9" s="463" customFormat="1" ht="12.75">
      <c r="A198" s="220">
        <v>2807</v>
      </c>
      <c r="B198" s="220">
        <v>4490</v>
      </c>
      <c r="C198" s="296">
        <v>42352</v>
      </c>
      <c r="D198" s="217" t="s">
        <v>2903</v>
      </c>
      <c r="E198" s="218" t="s">
        <v>3141</v>
      </c>
      <c r="F198" s="215" t="s">
        <v>3142</v>
      </c>
      <c r="G198" s="218">
        <v>4876</v>
      </c>
      <c r="H198" s="218" t="s">
        <v>3155</v>
      </c>
      <c r="I198" s="386" t="s">
        <v>108</v>
      </c>
    </row>
    <row r="199" spans="1:9" s="463" customFormat="1" ht="12.75">
      <c r="A199" s="220"/>
      <c r="B199" s="220"/>
      <c r="C199" s="296"/>
      <c r="D199" s="217"/>
      <c r="E199" s="218"/>
      <c r="F199" s="215"/>
      <c r="G199" s="218">
        <v>4886</v>
      </c>
      <c r="H199" s="218" t="s">
        <v>3153</v>
      </c>
      <c r="I199" s="386"/>
    </row>
    <row r="200" spans="1:9" s="463" customFormat="1" ht="12.75">
      <c r="A200" s="220"/>
      <c r="B200" s="220"/>
      <c r="C200" s="296"/>
      <c r="D200" s="217"/>
      <c r="E200" s="218"/>
      <c r="F200" s="215"/>
      <c r="G200" s="218">
        <v>4892</v>
      </c>
      <c r="H200" s="218" t="s">
        <v>3154</v>
      </c>
      <c r="I200" s="386"/>
    </row>
    <row r="201" spans="1:9" s="463" customFormat="1" ht="12.75">
      <c r="A201" s="220"/>
      <c r="B201" s="220"/>
      <c r="C201" s="220"/>
      <c r="D201" s="217"/>
      <c r="E201" s="218"/>
      <c r="F201" s="215" t="s">
        <v>3143</v>
      </c>
      <c r="G201" s="218">
        <v>4897</v>
      </c>
      <c r="H201" s="218" t="s">
        <v>3158</v>
      </c>
      <c r="I201" s="217"/>
    </row>
    <row r="202" spans="1:9" s="463" customFormat="1" ht="12.75">
      <c r="A202" s="220"/>
      <c r="B202" s="220"/>
      <c r="C202" s="220"/>
      <c r="D202" s="217"/>
      <c r="E202" s="218"/>
      <c r="F202" s="215"/>
      <c r="G202" s="218">
        <v>4899</v>
      </c>
      <c r="H202" s="218" t="s">
        <v>3156</v>
      </c>
      <c r="I202" s="217"/>
    </row>
    <row r="203" spans="1:9" s="463" customFormat="1" ht="12.75">
      <c r="A203" s="220"/>
      <c r="B203" s="220"/>
      <c r="C203" s="220"/>
      <c r="D203" s="217"/>
      <c r="E203" s="218"/>
      <c r="F203" s="215"/>
      <c r="G203" s="218">
        <v>4903</v>
      </c>
      <c r="H203" s="218" t="s">
        <v>3157</v>
      </c>
      <c r="I203" s="217"/>
    </row>
    <row r="204" spans="1:9" s="463" customFormat="1" ht="12.75">
      <c r="A204" s="315">
        <v>2808</v>
      </c>
      <c r="B204" s="315">
        <v>4491</v>
      </c>
      <c r="C204" s="317">
        <v>42354</v>
      </c>
      <c r="D204" s="478" t="s">
        <v>2933</v>
      </c>
      <c r="E204" s="319" t="s">
        <v>3144</v>
      </c>
      <c r="F204" s="318" t="s">
        <v>3121</v>
      </c>
      <c r="G204" s="319">
        <v>762</v>
      </c>
      <c r="H204" s="319" t="s">
        <v>3167</v>
      </c>
      <c r="I204" s="318" t="s">
        <v>108</v>
      </c>
    </row>
    <row r="205" spans="1:9" s="463" customFormat="1" ht="12.75">
      <c r="A205" s="315"/>
      <c r="B205" s="315"/>
      <c r="C205" s="317"/>
      <c r="D205" s="478"/>
      <c r="E205" s="319"/>
      <c r="F205" s="318"/>
      <c r="G205" s="319">
        <v>776</v>
      </c>
      <c r="H205" s="319" t="s">
        <v>3160</v>
      </c>
      <c r="I205" s="318"/>
    </row>
    <row r="206" spans="1:9" s="463" customFormat="1" ht="12.75">
      <c r="A206" s="315"/>
      <c r="B206" s="315"/>
      <c r="C206" s="317"/>
      <c r="D206" s="478"/>
      <c r="E206" s="319"/>
      <c r="F206" s="318"/>
      <c r="G206" s="319">
        <v>790</v>
      </c>
      <c r="H206" s="319" t="s">
        <v>3161</v>
      </c>
      <c r="I206" s="318"/>
    </row>
    <row r="207" spans="1:9" s="463" customFormat="1" ht="12.75">
      <c r="A207" s="315"/>
      <c r="B207" s="315"/>
      <c r="C207" s="317"/>
      <c r="D207" s="478"/>
      <c r="E207" s="319"/>
      <c r="F207" s="318"/>
      <c r="G207" s="319">
        <v>800</v>
      </c>
      <c r="H207" s="319" t="s">
        <v>3162</v>
      </c>
      <c r="I207" s="318"/>
    </row>
    <row r="208" spans="1:9" s="463" customFormat="1" ht="12.75">
      <c r="A208" s="315"/>
      <c r="B208" s="315"/>
      <c r="C208" s="315"/>
      <c r="D208" s="478"/>
      <c r="E208" s="319"/>
      <c r="F208" s="318" t="s">
        <v>1984</v>
      </c>
      <c r="G208" s="319">
        <v>753</v>
      </c>
      <c r="H208" s="319" t="s">
        <v>3163</v>
      </c>
      <c r="I208" s="478"/>
    </row>
    <row r="209" spans="1:9" s="463" customFormat="1" ht="12.75">
      <c r="A209" s="315"/>
      <c r="B209" s="315"/>
      <c r="C209" s="315"/>
      <c r="D209" s="478"/>
      <c r="E209" s="319"/>
      <c r="F209" s="318"/>
      <c r="G209" s="319">
        <v>777</v>
      </c>
      <c r="H209" s="319" t="s">
        <v>3164</v>
      </c>
      <c r="I209" s="478"/>
    </row>
    <row r="210" spans="1:9" s="463" customFormat="1" ht="12.75">
      <c r="A210" s="315"/>
      <c r="B210" s="315"/>
      <c r="C210" s="315"/>
      <c r="D210" s="478"/>
      <c r="E210" s="319"/>
      <c r="F210" s="318"/>
      <c r="G210" s="319">
        <v>797</v>
      </c>
      <c r="H210" s="319" t="s">
        <v>3165</v>
      </c>
      <c r="I210" s="478"/>
    </row>
    <row r="211" spans="1:9" s="463" customFormat="1" ht="12.75">
      <c r="A211" s="315"/>
      <c r="B211" s="315"/>
      <c r="C211" s="315"/>
      <c r="D211" s="478"/>
      <c r="E211" s="319"/>
      <c r="F211" s="318"/>
      <c r="G211" s="319">
        <v>809</v>
      </c>
      <c r="H211" s="319" t="s">
        <v>3166</v>
      </c>
      <c r="I211" s="478"/>
    </row>
    <row r="212" spans="1:9" s="463" customFormat="1" ht="12.75">
      <c r="A212" s="479">
        <v>2809</v>
      </c>
      <c r="B212" s="479">
        <v>4492</v>
      </c>
      <c r="C212" s="480">
        <v>42355</v>
      </c>
      <c r="D212" s="386" t="s">
        <v>414</v>
      </c>
      <c r="E212" s="222" t="s">
        <v>3145</v>
      </c>
      <c r="F212" s="387" t="s">
        <v>93</v>
      </c>
      <c r="G212" s="222">
        <v>5560</v>
      </c>
      <c r="H212" s="222" t="s">
        <v>3159</v>
      </c>
      <c r="I212" s="387" t="s">
        <v>523</v>
      </c>
    </row>
    <row r="213" spans="1:9" s="463" customFormat="1" ht="12.75">
      <c r="A213" s="315">
        <v>2810</v>
      </c>
      <c r="B213" s="315">
        <v>4493</v>
      </c>
      <c r="C213" s="317">
        <v>42360</v>
      </c>
      <c r="D213" s="478" t="s">
        <v>3146</v>
      </c>
      <c r="E213" s="319" t="s">
        <v>3147</v>
      </c>
      <c r="F213" s="318" t="s">
        <v>3148</v>
      </c>
      <c r="G213" s="319" t="s">
        <v>1954</v>
      </c>
      <c r="H213" s="319" t="s">
        <v>3170</v>
      </c>
      <c r="I213" s="318" t="s">
        <v>108</v>
      </c>
    </row>
    <row r="214" spans="1:9" s="150" customFormat="1" ht="12.75">
      <c r="A214" s="397"/>
      <c r="B214" s="397"/>
      <c r="C214" s="397"/>
      <c r="D214" s="481"/>
      <c r="E214" s="411"/>
      <c r="F214" s="482"/>
      <c r="G214" s="411">
        <v>4215</v>
      </c>
      <c r="H214" s="319" t="s">
        <v>3168</v>
      </c>
      <c r="I214" s="481"/>
    </row>
    <row r="215" spans="1:9" s="150" customFormat="1" ht="12.75">
      <c r="A215" s="397"/>
      <c r="B215" s="397"/>
      <c r="C215" s="397"/>
      <c r="D215" s="481"/>
      <c r="E215" s="411"/>
      <c r="F215" s="482"/>
      <c r="G215" s="411">
        <v>4241</v>
      </c>
      <c r="H215" s="319" t="s">
        <v>3169</v>
      </c>
      <c r="I215" s="481"/>
    </row>
    <row r="216" spans="1:9" s="150" customFormat="1" ht="12.75">
      <c r="A216" s="42"/>
      <c r="B216" s="42"/>
      <c r="C216" s="42"/>
      <c r="D216" s="40"/>
      <c r="E216" s="41"/>
      <c r="F216" s="39"/>
      <c r="G216" s="41"/>
      <c r="H216" s="41"/>
      <c r="I216" s="40"/>
    </row>
    <row r="217" spans="1:9" s="150" customFormat="1" ht="12.75">
      <c r="A217" s="42"/>
      <c r="B217" s="42"/>
      <c r="C217" s="42"/>
      <c r="D217" s="40"/>
      <c r="E217" s="41"/>
      <c r="F217" s="39"/>
      <c r="G217" s="41"/>
      <c r="H217" s="41"/>
      <c r="I217" s="40"/>
    </row>
    <row r="218" spans="1:9" s="150" customFormat="1" ht="12.75">
      <c r="A218" s="42"/>
      <c r="B218" s="42"/>
      <c r="C218" s="42"/>
      <c r="D218" s="40"/>
      <c r="E218" s="41"/>
      <c r="F218" s="39"/>
      <c r="G218" s="41"/>
      <c r="H218" s="41"/>
      <c r="I218" s="40"/>
    </row>
    <row r="219" spans="1:9" s="150" customFormat="1" ht="12.75">
      <c r="A219" s="42"/>
      <c r="B219" s="42"/>
      <c r="C219" s="42"/>
      <c r="D219" s="40"/>
      <c r="E219" s="41"/>
      <c r="F219" s="39"/>
      <c r="G219" s="41"/>
      <c r="H219" s="41"/>
      <c r="I219" s="40"/>
    </row>
    <row r="220" spans="1:9" s="150" customFormat="1" ht="12.75">
      <c r="A220" s="42"/>
      <c r="B220" s="42"/>
      <c r="C220" s="42"/>
      <c r="D220" s="40"/>
      <c r="E220" s="41"/>
      <c r="F220" s="39"/>
      <c r="G220" s="41"/>
      <c r="H220" s="41"/>
      <c r="I220" s="40"/>
    </row>
    <row r="221" spans="1:9" s="150" customFormat="1" ht="12.75">
      <c r="A221" s="42"/>
      <c r="B221" s="42"/>
      <c r="C221" s="42"/>
      <c r="D221" s="40"/>
      <c r="E221" s="41"/>
      <c r="F221" s="39"/>
      <c r="G221" s="41"/>
      <c r="H221" s="41"/>
      <c r="I221" s="40"/>
    </row>
    <row r="222" spans="1:9" s="150" customFormat="1" ht="12.75">
      <c r="A222" s="42"/>
      <c r="B222" s="42"/>
      <c r="C222" s="42"/>
      <c r="D222" s="40"/>
      <c r="E222" s="41"/>
      <c r="F222" s="39"/>
      <c r="G222" s="41"/>
      <c r="H222" s="41"/>
      <c r="I222" s="40"/>
    </row>
    <row r="223" spans="1:9" s="150" customFormat="1" ht="12.75">
      <c r="A223" s="42"/>
      <c r="B223" s="42"/>
      <c r="C223" s="42"/>
      <c r="D223" s="40"/>
      <c r="E223" s="41"/>
      <c r="F223" s="39"/>
      <c r="G223" s="41"/>
      <c r="H223" s="41"/>
      <c r="I223" s="40"/>
    </row>
    <row r="224" spans="1:9" s="150" customFormat="1" ht="12.75">
      <c r="A224" s="42"/>
      <c r="B224" s="42"/>
      <c r="C224" s="42"/>
      <c r="D224" s="40"/>
      <c r="E224" s="41"/>
      <c r="F224" s="39"/>
      <c r="G224" s="41"/>
      <c r="H224" s="41"/>
      <c r="I224" s="40"/>
    </row>
    <row r="225" spans="1:9" s="150" customFormat="1" ht="12.75">
      <c r="A225" s="145"/>
      <c r="B225" s="145"/>
      <c r="C225" s="145"/>
      <c r="D225" s="1"/>
      <c r="E225" s="140"/>
      <c r="F225" s="190"/>
      <c r="G225" s="140"/>
      <c r="H225" s="140"/>
      <c r="I225" s="1"/>
    </row>
    <row r="226" spans="1:9" s="150" customFormat="1" ht="12.75">
      <c r="A226" s="145"/>
      <c r="B226" s="145"/>
      <c r="C226" s="145"/>
      <c r="D226" s="1"/>
      <c r="E226" s="140"/>
      <c r="F226" s="190"/>
      <c r="G226" s="140"/>
      <c r="H226" s="140"/>
      <c r="I226" s="1"/>
    </row>
    <row r="227" spans="1:9" s="150" customFormat="1" ht="12.75">
      <c r="A227" s="145"/>
      <c r="B227" s="145"/>
      <c r="C227" s="145"/>
      <c r="D227" s="1"/>
      <c r="E227" s="140"/>
      <c r="F227" s="190"/>
      <c r="G227" s="140"/>
      <c r="H227" s="140"/>
      <c r="I227" s="1"/>
    </row>
    <row r="228" spans="1:9" s="150" customFormat="1" ht="12.75">
      <c r="A228" s="145"/>
      <c r="B228" s="145"/>
      <c r="C228" s="145"/>
      <c r="D228" s="1"/>
      <c r="E228" s="140"/>
      <c r="F228" s="190"/>
      <c r="G228" s="140"/>
      <c r="H228" s="140"/>
      <c r="I228" s="1"/>
    </row>
    <row r="229" spans="1:9" s="150" customFormat="1" ht="12.75">
      <c r="A229" s="145"/>
      <c r="B229" s="145"/>
      <c r="C229" s="145"/>
      <c r="D229" s="1"/>
      <c r="E229" s="140"/>
      <c r="F229" s="190"/>
      <c r="G229" s="140"/>
      <c r="H229" s="140"/>
      <c r="I229" s="1"/>
    </row>
    <row r="230" spans="1:9" s="150" customFormat="1" ht="12.75">
      <c r="A230" s="145"/>
      <c r="B230" s="145"/>
      <c r="C230" s="145"/>
      <c r="D230" s="1"/>
      <c r="E230" s="140"/>
      <c r="F230" s="190"/>
      <c r="G230" s="140"/>
      <c r="H230" s="140"/>
      <c r="I230" s="1"/>
    </row>
    <row r="231" spans="1:9" s="150" customFormat="1" ht="12.75">
      <c r="A231" s="145"/>
      <c r="B231" s="145"/>
      <c r="C231" s="145"/>
      <c r="D231" s="1"/>
      <c r="E231" s="140"/>
      <c r="F231" s="190"/>
      <c r="G231" s="140"/>
      <c r="H231" s="140"/>
      <c r="I231" s="1"/>
    </row>
    <row r="232" spans="1:9" s="150" customFormat="1" ht="12.75">
      <c r="A232" s="145"/>
      <c r="B232" s="145"/>
      <c r="C232" s="145"/>
      <c r="D232" s="1"/>
      <c r="E232" s="140"/>
      <c r="F232" s="190"/>
      <c r="G232" s="140"/>
      <c r="H232" s="140"/>
      <c r="I232" s="1"/>
    </row>
    <row r="233" spans="1:9" s="150" customFormat="1" ht="12.75">
      <c r="A233" s="145"/>
      <c r="B233" s="145"/>
      <c r="C233" s="145"/>
      <c r="D233" s="1"/>
      <c r="E233" s="140"/>
      <c r="F233" s="190"/>
      <c r="G233" s="140"/>
      <c r="H233" s="140"/>
      <c r="I233" s="1"/>
    </row>
    <row r="234" spans="1:9" s="150" customFormat="1" ht="12.75">
      <c r="A234" s="145"/>
      <c r="B234" s="145"/>
      <c r="C234" s="145"/>
      <c r="D234" s="1"/>
      <c r="E234" s="140"/>
      <c r="F234" s="190"/>
      <c r="G234" s="140"/>
      <c r="H234" s="140"/>
      <c r="I234" s="1"/>
    </row>
    <row r="235" spans="1:9" s="150" customFormat="1" ht="12.75">
      <c r="A235" s="145"/>
      <c r="B235" s="145"/>
      <c r="C235" s="145"/>
      <c r="D235" s="1"/>
      <c r="E235" s="140"/>
      <c r="F235" s="190"/>
      <c r="G235" s="140"/>
      <c r="H235" s="140"/>
      <c r="I235" s="1"/>
    </row>
    <row r="236" spans="1:9" s="150" customFormat="1" ht="12.75">
      <c r="A236" s="145"/>
      <c r="B236" s="145"/>
      <c r="C236" s="145"/>
      <c r="D236" s="1"/>
      <c r="E236" s="140"/>
      <c r="F236" s="190"/>
      <c r="G236" s="140"/>
      <c r="H236" s="140"/>
      <c r="I236" s="1"/>
    </row>
    <row r="237" spans="1:9" s="150" customFormat="1" ht="12.75">
      <c r="A237" s="145"/>
      <c r="B237" s="145"/>
      <c r="C237" s="145"/>
      <c r="D237" s="1"/>
      <c r="E237" s="140"/>
      <c r="F237" s="190"/>
      <c r="G237" s="140"/>
      <c r="H237" s="140"/>
      <c r="I237" s="1"/>
    </row>
    <row r="238" spans="1:9" s="150" customFormat="1" ht="12.75">
      <c r="A238" s="145"/>
      <c r="B238" s="145"/>
      <c r="C238" s="145"/>
      <c r="D238" s="1"/>
      <c r="E238" s="140"/>
      <c r="F238" s="190"/>
      <c r="G238" s="140"/>
      <c r="H238" s="140"/>
      <c r="I238" s="1"/>
    </row>
    <row r="239" spans="1:9" s="150" customFormat="1" ht="12.75">
      <c r="A239" s="145"/>
      <c r="B239" s="145"/>
      <c r="C239" s="145"/>
      <c r="D239" s="1"/>
      <c r="E239" s="140"/>
      <c r="F239" s="190"/>
      <c r="G239" s="140"/>
      <c r="H239" s="140"/>
      <c r="I239" s="1"/>
    </row>
    <row r="240" spans="1:9" s="150" customFormat="1" ht="12.75">
      <c r="A240" s="145"/>
      <c r="B240" s="145"/>
      <c r="C240" s="145"/>
      <c r="D240" s="1"/>
      <c r="E240" s="140"/>
      <c r="F240" s="190"/>
      <c r="G240" s="140"/>
      <c r="H240" s="140"/>
      <c r="I240" s="1"/>
    </row>
    <row r="241" spans="1:9" s="150" customFormat="1" ht="12.75">
      <c r="A241" s="145"/>
      <c r="B241" s="145"/>
      <c r="C241" s="145"/>
      <c r="D241" s="1"/>
      <c r="E241" s="140"/>
      <c r="F241" s="190"/>
      <c r="G241" s="140"/>
      <c r="H241" s="140"/>
      <c r="I241" s="1"/>
    </row>
    <row r="242" spans="1:9" s="150" customFormat="1" ht="12.75">
      <c r="A242" s="145"/>
      <c r="B242" s="145"/>
      <c r="C242" s="145"/>
      <c r="D242" s="1"/>
      <c r="E242" s="140"/>
      <c r="F242" s="190"/>
      <c r="G242" s="140"/>
      <c r="H242" s="140"/>
      <c r="I242" s="1"/>
    </row>
    <row r="243" spans="1:9" s="150" customFormat="1" ht="12.75">
      <c r="A243" s="145"/>
      <c r="B243" s="145"/>
      <c r="C243" s="145"/>
      <c r="D243" s="1"/>
      <c r="E243" s="140"/>
      <c r="F243" s="190"/>
      <c r="G243" s="140"/>
      <c r="H243" s="140"/>
      <c r="I243" s="1"/>
    </row>
    <row r="244" spans="1:9" s="150" customFormat="1" ht="12.75">
      <c r="A244" s="145"/>
      <c r="B244" s="145"/>
      <c r="C244" s="145"/>
      <c r="D244" s="1"/>
      <c r="E244" s="140"/>
      <c r="F244" s="190"/>
      <c r="G244" s="140"/>
      <c r="H244" s="140"/>
      <c r="I244" s="1"/>
    </row>
    <row r="245" spans="1:9" s="150" customFormat="1" ht="12.75">
      <c r="A245" s="145"/>
      <c r="B245" s="145"/>
      <c r="C245" s="145"/>
      <c r="D245" s="1"/>
      <c r="E245" s="140"/>
      <c r="F245" s="190"/>
      <c r="G245" s="140"/>
      <c r="H245" s="140"/>
      <c r="I245" s="1"/>
    </row>
    <row r="246" spans="1:9" s="150" customFormat="1" ht="12.75">
      <c r="A246" s="145"/>
      <c r="B246" s="145"/>
      <c r="C246" s="145"/>
      <c r="D246" s="1"/>
      <c r="E246" s="140"/>
      <c r="F246" s="190"/>
      <c r="G246" s="140"/>
      <c r="H246" s="140"/>
      <c r="I246" s="1"/>
    </row>
    <row r="247" spans="1:9" s="150" customFormat="1" ht="12.75">
      <c r="A247" s="145"/>
      <c r="B247" s="145"/>
      <c r="C247" s="145"/>
      <c r="D247" s="1"/>
      <c r="E247" s="140"/>
      <c r="F247" s="190"/>
      <c r="G247" s="140"/>
      <c r="H247" s="140"/>
      <c r="I247" s="1"/>
    </row>
    <row r="248" spans="1:9" s="150" customFormat="1" ht="12.75">
      <c r="A248" s="145"/>
      <c r="B248" s="145"/>
      <c r="C248" s="145"/>
      <c r="D248" s="1"/>
      <c r="E248" s="140"/>
      <c r="F248" s="190"/>
      <c r="G248" s="140"/>
      <c r="H248" s="140"/>
      <c r="I248" s="1"/>
    </row>
    <row r="249" spans="1:9" s="150" customFormat="1" ht="12.75">
      <c r="A249" s="145"/>
      <c r="B249" s="145"/>
      <c r="C249" s="145"/>
      <c r="D249" s="1"/>
      <c r="E249" s="140"/>
      <c r="F249" s="190"/>
      <c r="G249" s="140"/>
      <c r="H249" s="140"/>
      <c r="I249" s="1"/>
    </row>
    <row r="250" spans="1:9" s="150" customFormat="1" ht="12.75">
      <c r="A250" s="145"/>
      <c r="B250" s="145"/>
      <c r="C250" s="145"/>
      <c r="D250" s="1"/>
      <c r="E250" s="140"/>
      <c r="F250" s="190"/>
      <c r="G250" s="140"/>
      <c r="H250" s="140"/>
      <c r="I250" s="1"/>
    </row>
    <row r="251" spans="1:9" s="150" customFormat="1" ht="12.75">
      <c r="A251" s="145"/>
      <c r="B251" s="145"/>
      <c r="C251" s="145"/>
      <c r="D251" s="1"/>
      <c r="E251" s="140"/>
      <c r="F251" s="190"/>
      <c r="G251" s="140"/>
      <c r="H251" s="140"/>
      <c r="I251" s="1"/>
    </row>
    <row r="252" spans="1:9" s="150" customFormat="1" ht="12.75">
      <c r="A252" s="145"/>
      <c r="B252" s="145"/>
      <c r="C252" s="145"/>
      <c r="D252" s="1"/>
      <c r="E252" s="140"/>
      <c r="F252" s="190"/>
      <c r="G252" s="140"/>
      <c r="H252" s="140"/>
      <c r="I252" s="1"/>
    </row>
    <row r="253" spans="1:9" s="150" customFormat="1" ht="12.75">
      <c r="A253" s="145"/>
      <c r="B253" s="145"/>
      <c r="C253" s="145"/>
      <c r="D253" s="1"/>
      <c r="E253" s="140"/>
      <c r="F253" s="190"/>
      <c r="G253" s="140"/>
      <c r="H253" s="140"/>
      <c r="I253" s="1"/>
    </row>
    <row r="254" spans="1:9" s="150" customFormat="1" ht="12.75">
      <c r="A254" s="145"/>
      <c r="B254" s="145"/>
      <c r="C254" s="145"/>
      <c r="D254" s="1"/>
      <c r="E254" s="140"/>
      <c r="F254" s="190"/>
      <c r="G254" s="140"/>
      <c r="H254" s="140"/>
      <c r="I254" s="1"/>
    </row>
    <row r="255" spans="1:9" s="150" customFormat="1" ht="12.75">
      <c r="A255" s="145"/>
      <c r="B255" s="145"/>
      <c r="C255" s="145"/>
      <c r="D255" s="1"/>
      <c r="E255" s="140"/>
      <c r="F255" s="190"/>
      <c r="G255" s="140"/>
      <c r="H255" s="140"/>
      <c r="I255" s="1"/>
    </row>
    <row r="256" spans="1:9" s="150" customFormat="1" ht="12.75">
      <c r="A256" s="145"/>
      <c r="B256" s="145"/>
      <c r="C256" s="145"/>
      <c r="D256" s="1"/>
      <c r="E256" s="140"/>
      <c r="F256" s="190"/>
      <c r="G256" s="140"/>
      <c r="H256" s="140"/>
      <c r="I256" s="1"/>
    </row>
    <row r="257" spans="1:9" s="150" customFormat="1" ht="12.75">
      <c r="A257" s="145"/>
      <c r="B257" s="145"/>
      <c r="C257" s="145"/>
      <c r="D257" s="1"/>
      <c r="E257" s="140"/>
      <c r="F257" s="190"/>
      <c r="G257" s="140"/>
      <c r="H257" s="140"/>
      <c r="I257" s="1"/>
    </row>
    <row r="258" spans="1:9" s="150" customFormat="1" ht="12.75">
      <c r="A258" s="145"/>
      <c r="B258" s="145"/>
      <c r="C258" s="145"/>
      <c r="D258" s="1"/>
      <c r="E258" s="140"/>
      <c r="F258" s="190"/>
      <c r="G258" s="140"/>
      <c r="H258" s="140"/>
      <c r="I258" s="1"/>
    </row>
    <row r="259" spans="1:9" s="150" customFormat="1" ht="12.75">
      <c r="A259" s="145"/>
      <c r="B259" s="145"/>
      <c r="C259" s="145"/>
      <c r="D259" s="1"/>
      <c r="E259" s="140"/>
      <c r="F259" s="190"/>
      <c r="G259" s="140"/>
      <c r="H259" s="140"/>
      <c r="I259" s="1"/>
    </row>
    <row r="260" spans="1:9" s="150" customFormat="1" ht="12.75">
      <c r="A260" s="145"/>
      <c r="B260" s="145"/>
      <c r="C260" s="145"/>
      <c r="D260" s="1"/>
      <c r="E260" s="140"/>
      <c r="F260" s="190"/>
      <c r="G260" s="140"/>
      <c r="H260" s="140"/>
      <c r="I260" s="1"/>
    </row>
    <row r="261" spans="1:9" s="150" customFormat="1" ht="12.75">
      <c r="A261" s="145"/>
      <c r="B261" s="145"/>
      <c r="C261" s="145"/>
      <c r="D261" s="1"/>
      <c r="E261" s="140"/>
      <c r="F261" s="190"/>
      <c r="G261" s="140"/>
      <c r="H261" s="140"/>
      <c r="I261" s="1"/>
    </row>
    <row r="262" spans="1:9" s="150" customFormat="1" ht="12.75">
      <c r="A262" s="145"/>
      <c r="B262" s="145"/>
      <c r="C262" s="145"/>
      <c r="D262" s="1"/>
      <c r="E262" s="140"/>
      <c r="F262" s="190"/>
      <c r="G262" s="140"/>
      <c r="H262" s="140"/>
      <c r="I262" s="1"/>
    </row>
    <row r="263" spans="1:9" s="150" customFormat="1" ht="12.75">
      <c r="A263" s="145"/>
      <c r="B263" s="145"/>
      <c r="C263" s="145"/>
      <c r="D263" s="1"/>
      <c r="E263" s="140"/>
      <c r="F263" s="190"/>
      <c r="G263" s="140"/>
      <c r="H263" s="140"/>
      <c r="I263" s="1"/>
    </row>
    <row r="264" spans="1:9" s="150" customFormat="1" ht="12.75">
      <c r="A264" s="145"/>
      <c r="B264" s="145"/>
      <c r="C264" s="145"/>
      <c r="D264" s="1"/>
      <c r="E264" s="140"/>
      <c r="F264" s="190"/>
      <c r="G264" s="140"/>
      <c r="H264" s="140"/>
      <c r="I264" s="1"/>
    </row>
    <row r="265" spans="1:9" s="150" customFormat="1" ht="12.75">
      <c r="A265" s="145"/>
      <c r="B265" s="145"/>
      <c r="C265" s="145"/>
      <c r="D265" s="1"/>
      <c r="E265" s="140"/>
      <c r="F265" s="190"/>
      <c r="G265" s="140"/>
      <c r="H265" s="140"/>
      <c r="I265" s="1"/>
    </row>
    <row r="266" spans="1:9" s="150" customFormat="1" ht="12.75">
      <c r="A266" s="145"/>
      <c r="B266" s="145"/>
      <c r="C266" s="145"/>
      <c r="D266" s="1"/>
      <c r="E266" s="140"/>
      <c r="F266" s="190"/>
      <c r="G266" s="140"/>
      <c r="H266" s="140"/>
      <c r="I266" s="1"/>
    </row>
    <row r="267" spans="1:9" s="150" customFormat="1" ht="12.75">
      <c r="A267" s="145"/>
      <c r="B267" s="145"/>
      <c r="C267" s="145"/>
      <c r="D267" s="1"/>
      <c r="E267" s="140"/>
      <c r="F267" s="190"/>
      <c r="G267" s="140"/>
      <c r="H267" s="140"/>
      <c r="I267" s="1"/>
    </row>
    <row r="268" spans="1:9" s="150" customFormat="1" ht="12.75">
      <c r="A268" s="145"/>
      <c r="B268" s="145"/>
      <c r="C268" s="145"/>
      <c r="D268" s="1"/>
      <c r="E268" s="140"/>
      <c r="F268" s="190"/>
      <c r="G268" s="140"/>
      <c r="H268" s="140"/>
      <c r="I268" s="1"/>
    </row>
    <row r="269" spans="1:9" s="150" customFormat="1" ht="12.75">
      <c r="A269" s="145"/>
      <c r="B269" s="145"/>
      <c r="C269" s="145"/>
      <c r="D269" s="1"/>
      <c r="E269" s="140"/>
      <c r="F269" s="190"/>
      <c r="G269" s="140"/>
      <c r="H269" s="140"/>
      <c r="I269" s="1"/>
    </row>
    <row r="270" spans="1:9" s="150" customFormat="1" ht="12.75">
      <c r="A270" s="145"/>
      <c r="B270" s="145"/>
      <c r="C270" s="145"/>
      <c r="D270" s="1"/>
      <c r="E270" s="140"/>
      <c r="F270" s="190"/>
      <c r="G270" s="140"/>
      <c r="H270" s="140"/>
      <c r="I270" s="1"/>
    </row>
    <row r="271" spans="1:9" s="150" customFormat="1" ht="12.75">
      <c r="A271" s="145"/>
      <c r="B271" s="145"/>
      <c r="C271" s="145"/>
      <c r="D271" s="1"/>
      <c r="E271" s="140"/>
      <c r="F271" s="190"/>
      <c r="G271" s="140"/>
      <c r="H271" s="140"/>
      <c r="I271" s="1"/>
    </row>
    <row r="272" spans="1:9" s="150" customFormat="1" ht="12.75">
      <c r="A272" s="145"/>
      <c r="B272" s="145"/>
      <c r="C272" s="145"/>
      <c r="D272" s="1"/>
      <c r="E272" s="140"/>
      <c r="F272" s="190"/>
      <c r="G272" s="140"/>
      <c r="H272" s="140"/>
      <c r="I272" s="1"/>
    </row>
    <row r="273" spans="1:9" s="150" customFormat="1" ht="12.75">
      <c r="A273" s="145"/>
      <c r="B273" s="145"/>
      <c r="C273" s="145"/>
      <c r="D273" s="1"/>
      <c r="E273" s="140"/>
      <c r="F273" s="190"/>
      <c r="G273" s="140"/>
      <c r="H273" s="140"/>
      <c r="I273" s="1"/>
    </row>
    <row r="274" spans="1:9" s="150" customFormat="1" ht="12.75">
      <c r="A274" s="145"/>
      <c r="B274" s="145"/>
      <c r="C274" s="145"/>
      <c r="D274" s="1"/>
      <c r="E274" s="140"/>
      <c r="F274" s="190"/>
      <c r="G274" s="140"/>
      <c r="H274" s="140"/>
      <c r="I274" s="1"/>
    </row>
    <row r="275" spans="1:9" s="150" customFormat="1" ht="12.75">
      <c r="A275" s="145"/>
      <c r="B275" s="145"/>
      <c r="C275" s="145"/>
      <c r="D275" s="1"/>
      <c r="E275" s="140"/>
      <c r="F275" s="190"/>
      <c r="G275" s="140"/>
      <c r="H275" s="140"/>
      <c r="I275" s="1"/>
    </row>
    <row r="276" spans="1:9" s="150" customFormat="1" ht="12.75">
      <c r="A276" s="145"/>
      <c r="B276" s="145"/>
      <c r="C276" s="145"/>
      <c r="D276" s="1"/>
      <c r="E276" s="140"/>
      <c r="F276" s="190"/>
      <c r="G276" s="140"/>
      <c r="H276" s="140"/>
      <c r="I276" s="1"/>
    </row>
    <row r="277" spans="1:9" s="150" customFormat="1" ht="12.75">
      <c r="A277" s="145"/>
      <c r="B277" s="145"/>
      <c r="C277" s="145"/>
      <c r="D277" s="1"/>
      <c r="E277" s="140"/>
      <c r="F277" s="190"/>
      <c r="G277" s="140"/>
      <c r="H277" s="140"/>
      <c r="I277" s="1"/>
    </row>
    <row r="278" spans="1:9" s="150" customFormat="1" ht="12.75">
      <c r="A278" s="145"/>
      <c r="B278" s="145"/>
      <c r="C278" s="145"/>
      <c r="D278" s="1"/>
      <c r="E278" s="140"/>
      <c r="F278" s="190"/>
      <c r="G278" s="140"/>
      <c r="H278" s="140"/>
      <c r="I278" s="1"/>
    </row>
    <row r="279" spans="1:9" s="150" customFormat="1" ht="12.75">
      <c r="A279" s="145"/>
      <c r="B279" s="145"/>
      <c r="C279" s="145"/>
      <c r="D279" s="1"/>
      <c r="E279" s="140"/>
      <c r="F279" s="190"/>
      <c r="G279" s="140"/>
      <c r="H279" s="140"/>
      <c r="I279" s="1"/>
    </row>
    <row r="280" spans="1:9" s="150" customFormat="1" ht="12.75">
      <c r="A280" s="145"/>
      <c r="B280" s="145"/>
      <c r="C280" s="145"/>
      <c r="D280" s="1"/>
      <c r="E280" s="140"/>
      <c r="F280" s="190"/>
      <c r="G280" s="140"/>
      <c r="H280" s="140"/>
      <c r="I280" s="1"/>
    </row>
    <row r="281" spans="1:9" s="150" customFormat="1" ht="12.75">
      <c r="A281" s="145"/>
      <c r="B281" s="145"/>
      <c r="C281" s="145"/>
      <c r="D281" s="1"/>
      <c r="E281" s="140"/>
      <c r="F281" s="190"/>
      <c r="G281" s="140"/>
      <c r="H281" s="140"/>
      <c r="I281" s="1"/>
    </row>
    <row r="282" spans="1:9" s="150" customFormat="1" ht="12.75">
      <c r="A282" s="145"/>
      <c r="B282" s="145"/>
      <c r="C282" s="145"/>
      <c r="D282" s="1"/>
      <c r="E282" s="140"/>
      <c r="F282" s="190"/>
      <c r="G282" s="140"/>
      <c r="H282" s="140"/>
      <c r="I282" s="1"/>
    </row>
    <row r="283" spans="1:9" s="150" customFormat="1" ht="12.75">
      <c r="A283" s="145"/>
      <c r="B283" s="145"/>
      <c r="C283" s="145"/>
      <c r="D283" s="1"/>
      <c r="E283" s="140"/>
      <c r="F283" s="190"/>
      <c r="G283" s="140"/>
      <c r="H283" s="140"/>
      <c r="I283" s="1"/>
    </row>
    <row r="284" spans="1:9" s="150" customFormat="1" ht="12.75">
      <c r="A284" s="145"/>
      <c r="B284" s="145"/>
      <c r="C284" s="145"/>
      <c r="D284" s="1"/>
      <c r="E284" s="140"/>
      <c r="F284" s="190"/>
      <c r="G284" s="140"/>
      <c r="H284" s="140"/>
      <c r="I284" s="1"/>
    </row>
    <row r="285" spans="1:9" s="150" customFormat="1" ht="12.75">
      <c r="A285" s="145"/>
      <c r="B285" s="145"/>
      <c r="C285" s="145"/>
      <c r="D285" s="1"/>
      <c r="E285" s="140"/>
      <c r="F285" s="190"/>
      <c r="G285" s="140"/>
      <c r="H285" s="140"/>
      <c r="I285" s="1"/>
    </row>
    <row r="286" spans="1:9" s="150" customFormat="1" ht="12.75">
      <c r="A286" s="145"/>
      <c r="B286" s="145"/>
      <c r="C286" s="145"/>
      <c r="D286" s="1"/>
      <c r="E286" s="140"/>
      <c r="F286" s="190"/>
      <c r="G286" s="140"/>
      <c r="H286" s="140"/>
      <c r="I286" s="1"/>
    </row>
    <row r="287" spans="1:9" s="150" customFormat="1" ht="12.75">
      <c r="A287" s="145"/>
      <c r="B287" s="145"/>
      <c r="C287" s="145"/>
      <c r="D287" s="1"/>
      <c r="E287" s="140"/>
      <c r="F287" s="190"/>
      <c r="G287" s="140"/>
      <c r="H287" s="140"/>
      <c r="I287" s="1"/>
    </row>
    <row r="288" spans="1:9" s="150" customFormat="1" ht="12.75">
      <c r="A288" s="145"/>
      <c r="B288" s="145"/>
      <c r="C288" s="145"/>
      <c r="D288" s="1"/>
      <c r="E288" s="140"/>
      <c r="F288" s="190"/>
      <c r="G288" s="140"/>
      <c r="H288" s="140"/>
      <c r="I288" s="1"/>
    </row>
    <row r="289" spans="1:9" s="150" customFormat="1" ht="12.75">
      <c r="A289" s="145"/>
      <c r="B289" s="145"/>
      <c r="C289" s="145"/>
      <c r="D289" s="1"/>
      <c r="E289" s="140"/>
      <c r="F289" s="190"/>
      <c r="G289" s="140"/>
      <c r="H289" s="140"/>
      <c r="I289" s="1"/>
    </row>
    <row r="290" spans="1:9" s="150" customFormat="1" ht="12.75">
      <c r="A290" s="145"/>
      <c r="B290" s="145"/>
      <c r="C290" s="145"/>
      <c r="D290" s="1"/>
      <c r="E290" s="140"/>
      <c r="F290" s="190"/>
      <c r="G290" s="140"/>
      <c r="H290" s="140"/>
      <c r="I290" s="1"/>
    </row>
    <row r="291" spans="1:9" s="150" customFormat="1" ht="12.75">
      <c r="A291" s="145"/>
      <c r="B291" s="145"/>
      <c r="C291" s="145"/>
      <c r="D291" s="1"/>
      <c r="E291" s="140"/>
      <c r="F291" s="190"/>
      <c r="G291" s="140"/>
      <c r="H291" s="140"/>
      <c r="I291" s="1"/>
    </row>
    <row r="292" spans="1:9" s="150" customFormat="1" ht="12.75">
      <c r="A292" s="145"/>
      <c r="B292" s="145"/>
      <c r="C292" s="145"/>
      <c r="D292" s="1"/>
      <c r="E292" s="140"/>
      <c r="F292" s="190"/>
      <c r="G292" s="140"/>
      <c r="H292" s="140"/>
      <c r="I292" s="1"/>
    </row>
    <row r="293" spans="1:9" s="150" customFormat="1" ht="12.75">
      <c r="A293" s="145"/>
      <c r="B293" s="145"/>
      <c r="C293" s="145"/>
      <c r="D293" s="1"/>
      <c r="E293" s="140"/>
      <c r="F293" s="190"/>
      <c r="G293" s="140"/>
      <c r="H293" s="140"/>
      <c r="I293" s="1"/>
    </row>
    <row r="294" spans="1:9" s="150" customFormat="1" ht="12.75">
      <c r="A294" s="145"/>
      <c r="B294" s="145"/>
      <c r="C294" s="145"/>
      <c r="D294" s="1"/>
      <c r="E294" s="140"/>
      <c r="F294" s="190"/>
      <c r="G294" s="140"/>
      <c r="H294" s="140"/>
      <c r="I294" s="1"/>
    </row>
    <row r="295" spans="1:9" s="150" customFormat="1" ht="12.75">
      <c r="A295" s="145"/>
      <c r="B295" s="145"/>
      <c r="C295" s="145"/>
      <c r="D295" s="1"/>
      <c r="E295" s="140"/>
      <c r="F295" s="190"/>
      <c r="G295" s="140"/>
      <c r="H295" s="140"/>
      <c r="I295" s="1"/>
    </row>
    <row r="296" spans="1:9" s="150" customFormat="1" ht="12.75">
      <c r="A296" s="145"/>
      <c r="B296" s="145"/>
      <c r="C296" s="145"/>
      <c r="D296" s="1"/>
      <c r="E296" s="140"/>
      <c r="F296" s="190"/>
      <c r="G296" s="140"/>
      <c r="H296" s="140"/>
      <c r="I296" s="1"/>
    </row>
    <row r="297" spans="1:9" s="150" customFormat="1" ht="12.75">
      <c r="A297" s="145"/>
      <c r="B297" s="145"/>
      <c r="C297" s="145"/>
      <c r="D297" s="1"/>
      <c r="E297" s="140"/>
      <c r="F297" s="190"/>
      <c r="G297" s="140"/>
      <c r="H297" s="140"/>
      <c r="I297" s="1"/>
    </row>
    <row r="298" spans="1:9" s="150" customFormat="1" ht="12.75">
      <c r="A298" s="145"/>
      <c r="B298" s="145"/>
      <c r="C298" s="145"/>
      <c r="D298" s="1"/>
      <c r="E298" s="140"/>
      <c r="F298" s="190"/>
      <c r="G298" s="140"/>
      <c r="H298" s="140"/>
      <c r="I298" s="1"/>
    </row>
    <row r="299" spans="1:9" s="150" customFormat="1" ht="12.75">
      <c r="A299" s="145"/>
      <c r="B299" s="145"/>
      <c r="C299" s="145"/>
      <c r="D299" s="1"/>
      <c r="E299" s="140"/>
      <c r="F299" s="190"/>
      <c r="G299" s="140"/>
      <c r="H299" s="140"/>
      <c r="I299" s="1"/>
    </row>
    <row r="300" spans="1:9" s="150" customFormat="1" ht="12.75">
      <c r="A300" s="145"/>
      <c r="B300" s="145"/>
      <c r="C300" s="145"/>
      <c r="D300" s="1"/>
      <c r="E300" s="140"/>
      <c r="F300" s="190"/>
      <c r="G300" s="140"/>
      <c r="H300" s="140"/>
      <c r="I300" s="1"/>
    </row>
    <row r="301" spans="1:9" s="150" customFormat="1" ht="12.75">
      <c r="A301" s="145"/>
      <c r="B301" s="145"/>
      <c r="C301" s="145"/>
      <c r="D301" s="1"/>
      <c r="E301" s="140"/>
      <c r="F301" s="190"/>
      <c r="G301" s="140"/>
      <c r="H301" s="140"/>
      <c r="I301" s="1"/>
    </row>
    <row r="302" spans="1:9" s="150" customFormat="1" ht="12.75">
      <c r="A302" s="145"/>
      <c r="B302" s="145"/>
      <c r="C302" s="145"/>
      <c r="D302" s="1"/>
      <c r="E302" s="140"/>
      <c r="F302" s="190"/>
      <c r="G302" s="140"/>
      <c r="H302" s="140"/>
      <c r="I302" s="1"/>
    </row>
    <row r="303" spans="1:9" s="150" customFormat="1" ht="12.75">
      <c r="A303" s="145"/>
      <c r="B303" s="145"/>
      <c r="C303" s="145"/>
      <c r="D303" s="1"/>
      <c r="E303" s="140"/>
      <c r="F303" s="190"/>
      <c r="G303" s="140"/>
      <c r="H303" s="140"/>
      <c r="I303" s="1"/>
    </row>
    <row r="304" spans="1:9" s="150" customFormat="1" ht="12.75">
      <c r="A304" s="145"/>
      <c r="B304" s="145"/>
      <c r="C304" s="145"/>
      <c r="D304" s="1"/>
      <c r="E304" s="140"/>
      <c r="F304" s="190"/>
      <c r="G304" s="140"/>
      <c r="H304" s="140"/>
      <c r="I304" s="1"/>
    </row>
    <row r="305" spans="1:9" s="150" customFormat="1" ht="12.75">
      <c r="A305" s="145"/>
      <c r="B305" s="145"/>
      <c r="C305" s="145"/>
      <c r="D305" s="1"/>
      <c r="E305" s="140"/>
      <c r="F305" s="190"/>
      <c r="G305" s="140"/>
      <c r="H305" s="140"/>
      <c r="I305" s="1"/>
    </row>
    <row r="306" spans="1:9" s="150" customFormat="1" ht="12.75">
      <c r="A306" s="145"/>
      <c r="B306" s="145"/>
      <c r="C306" s="145"/>
      <c r="D306" s="1"/>
      <c r="E306" s="140"/>
      <c r="F306" s="190"/>
      <c r="G306" s="140"/>
      <c r="H306" s="140"/>
      <c r="I306" s="1"/>
    </row>
    <row r="307" spans="1:9" s="150" customFormat="1" ht="12.75">
      <c r="A307" s="145"/>
      <c r="B307" s="145"/>
      <c r="C307" s="145"/>
      <c r="D307" s="1"/>
      <c r="E307" s="140"/>
      <c r="F307" s="190"/>
      <c r="G307" s="140"/>
      <c r="H307" s="140"/>
      <c r="I307" s="1"/>
    </row>
    <row r="308" spans="1:9" s="150" customFormat="1" ht="12.75">
      <c r="A308" s="145"/>
      <c r="B308" s="145"/>
      <c r="C308" s="145"/>
      <c r="D308" s="1"/>
      <c r="E308" s="140"/>
      <c r="F308" s="190"/>
      <c r="G308" s="140"/>
      <c r="H308" s="140"/>
      <c r="I308" s="1"/>
    </row>
    <row r="309" spans="1:9" s="150" customFormat="1" ht="12.75">
      <c r="A309" s="145"/>
      <c r="B309" s="145"/>
      <c r="C309" s="145"/>
      <c r="D309" s="1"/>
      <c r="E309" s="140"/>
      <c r="F309" s="190"/>
      <c r="G309" s="140"/>
      <c r="H309" s="140"/>
      <c r="I309" s="1"/>
    </row>
    <row r="310" spans="1:9" s="150" customFormat="1" ht="12.75">
      <c r="A310" s="145"/>
      <c r="B310" s="145"/>
      <c r="C310" s="145"/>
      <c r="D310" s="1"/>
      <c r="E310" s="140"/>
      <c r="F310" s="190"/>
      <c r="G310" s="140"/>
      <c r="H310" s="140"/>
      <c r="I310" s="1"/>
    </row>
    <row r="311" spans="1:9" s="150" customFormat="1" ht="12.75">
      <c r="A311" s="145"/>
      <c r="B311" s="145"/>
      <c r="C311" s="145"/>
      <c r="D311" s="1"/>
      <c r="E311" s="140"/>
      <c r="F311" s="190"/>
      <c r="G311" s="140"/>
      <c r="H311" s="140"/>
      <c r="I311" s="1"/>
    </row>
    <row r="312" spans="1:9" s="150" customFormat="1" ht="12.75">
      <c r="A312" s="145"/>
      <c r="B312" s="145"/>
      <c r="C312" s="145"/>
      <c r="D312" s="1"/>
      <c r="E312" s="140"/>
      <c r="F312" s="190"/>
      <c r="G312" s="140"/>
      <c r="H312" s="140"/>
      <c r="I312" s="1"/>
    </row>
    <row r="313" spans="1:9" s="150" customFormat="1" ht="12.75">
      <c r="A313" s="145"/>
      <c r="B313" s="145"/>
      <c r="C313" s="145"/>
      <c r="D313" s="1"/>
      <c r="E313" s="140"/>
      <c r="F313" s="190"/>
      <c r="G313" s="140"/>
      <c r="H313" s="140"/>
      <c r="I313" s="1"/>
    </row>
    <row r="314" spans="1:9" s="150" customFormat="1" ht="12.75">
      <c r="A314" s="145"/>
      <c r="B314" s="145"/>
      <c r="C314" s="145"/>
      <c r="D314" s="1"/>
      <c r="E314" s="140"/>
      <c r="F314" s="190"/>
      <c r="G314" s="140"/>
      <c r="H314" s="140"/>
      <c r="I314" s="1"/>
    </row>
    <row r="315" spans="1:9" s="150" customFormat="1" ht="12.75">
      <c r="A315" s="145"/>
      <c r="B315" s="145"/>
      <c r="C315" s="145"/>
      <c r="D315" s="1"/>
      <c r="E315" s="140"/>
      <c r="F315" s="190"/>
      <c r="G315" s="140"/>
      <c r="H315" s="140"/>
      <c r="I315" s="1"/>
    </row>
    <row r="316" spans="1:9" s="150" customFormat="1" ht="12.75">
      <c r="A316" s="145"/>
      <c r="B316" s="145"/>
      <c r="C316" s="145"/>
      <c r="D316" s="1"/>
      <c r="E316" s="140"/>
      <c r="F316" s="190"/>
      <c r="G316" s="140"/>
      <c r="H316" s="140"/>
      <c r="I316" s="1"/>
    </row>
    <row r="317" spans="1:9" s="150" customFormat="1" ht="12.75">
      <c r="A317" s="145"/>
      <c r="B317" s="145"/>
      <c r="C317" s="145"/>
      <c r="D317" s="1"/>
      <c r="E317" s="140"/>
      <c r="F317" s="190"/>
      <c r="G317" s="140"/>
      <c r="H317" s="140"/>
      <c r="I317" s="1"/>
    </row>
    <row r="318" spans="1:9" s="150" customFormat="1" ht="12.75">
      <c r="A318" s="145"/>
      <c r="B318" s="145"/>
      <c r="C318" s="145"/>
      <c r="D318" s="1"/>
      <c r="E318" s="140"/>
      <c r="F318" s="190"/>
      <c r="G318" s="140"/>
      <c r="H318" s="140"/>
      <c r="I318" s="1"/>
    </row>
    <row r="319" spans="1:9" s="150" customFormat="1" ht="12.75">
      <c r="A319" s="145"/>
      <c r="B319" s="145"/>
      <c r="C319" s="145"/>
      <c r="D319" s="1"/>
      <c r="E319" s="140"/>
      <c r="F319" s="190"/>
      <c r="G319" s="140"/>
      <c r="H319" s="140"/>
      <c r="I319" s="1"/>
    </row>
    <row r="320" spans="1:9" s="150" customFormat="1" ht="12.75">
      <c r="A320" s="145"/>
      <c r="B320" s="145"/>
      <c r="C320" s="145"/>
      <c r="D320" s="1"/>
      <c r="E320" s="140"/>
      <c r="F320" s="190"/>
      <c r="G320" s="140"/>
      <c r="H320" s="140"/>
      <c r="I320" s="1"/>
    </row>
    <row r="321" spans="1:9" s="150" customFormat="1" ht="12.75">
      <c r="A321" s="145"/>
      <c r="B321" s="145"/>
      <c r="C321" s="145"/>
      <c r="D321" s="1"/>
      <c r="E321" s="140"/>
      <c r="F321" s="190"/>
      <c r="G321" s="140"/>
      <c r="H321" s="140"/>
      <c r="I321" s="1"/>
    </row>
    <row r="322" spans="1:9" s="150" customFormat="1" ht="12.75">
      <c r="A322" s="145"/>
      <c r="B322" s="145"/>
      <c r="C322" s="145"/>
      <c r="D322" s="1"/>
      <c r="E322" s="140"/>
      <c r="F322" s="190"/>
      <c r="G322" s="140"/>
      <c r="H322" s="140"/>
      <c r="I322" s="1"/>
    </row>
    <row r="323" spans="1:9" s="150" customFormat="1" ht="12.75">
      <c r="A323" s="145"/>
      <c r="B323" s="145"/>
      <c r="C323" s="145"/>
      <c r="D323" s="1"/>
      <c r="E323" s="140"/>
      <c r="F323" s="190"/>
      <c r="G323" s="140"/>
      <c r="H323" s="140"/>
      <c r="I323" s="1"/>
    </row>
    <row r="324" spans="1:9" s="150" customFormat="1" ht="12.75">
      <c r="A324" s="145"/>
      <c r="B324" s="145"/>
      <c r="C324" s="145"/>
      <c r="D324" s="1"/>
      <c r="E324" s="140"/>
      <c r="F324" s="190"/>
      <c r="G324" s="140"/>
      <c r="H324" s="140"/>
      <c r="I324" s="1"/>
    </row>
    <row r="325" spans="1:9" s="150" customFormat="1" ht="12.75">
      <c r="A325" s="145"/>
      <c r="B325" s="145"/>
      <c r="C325" s="145"/>
      <c r="D325" s="1"/>
      <c r="E325" s="140"/>
      <c r="F325" s="190"/>
      <c r="G325" s="140"/>
      <c r="H325" s="140"/>
      <c r="I325" s="1"/>
    </row>
    <row r="326" spans="1:9" s="150" customFormat="1" ht="12.75">
      <c r="A326" s="145"/>
      <c r="B326" s="145"/>
      <c r="C326" s="145"/>
      <c r="D326" s="1"/>
      <c r="E326" s="140"/>
      <c r="F326" s="190"/>
      <c r="G326" s="140"/>
      <c r="H326" s="140"/>
      <c r="I326" s="1"/>
    </row>
    <row r="327" spans="1:9" s="150" customFormat="1" ht="12.75">
      <c r="A327" s="145"/>
      <c r="B327" s="145"/>
      <c r="C327" s="145"/>
      <c r="D327" s="1"/>
      <c r="E327" s="140"/>
      <c r="F327" s="190"/>
      <c r="G327" s="140"/>
      <c r="H327" s="140"/>
      <c r="I327" s="1"/>
    </row>
    <row r="328" spans="1:9" s="150" customFormat="1" ht="12.75">
      <c r="A328" s="145"/>
      <c r="B328" s="145"/>
      <c r="C328" s="145"/>
      <c r="D328" s="1"/>
      <c r="E328" s="140"/>
      <c r="F328" s="190"/>
      <c r="G328" s="140"/>
      <c r="H328" s="140"/>
      <c r="I328" s="1"/>
    </row>
    <row r="329" spans="1:9" s="150" customFormat="1" ht="12.75">
      <c r="A329" s="145"/>
      <c r="B329" s="145"/>
      <c r="C329" s="145"/>
      <c r="D329" s="1"/>
      <c r="E329" s="140"/>
      <c r="F329" s="190"/>
      <c r="G329" s="140"/>
      <c r="H329" s="140"/>
      <c r="I329" s="1"/>
    </row>
    <row r="330" spans="1:9" s="150" customFormat="1" ht="12.75">
      <c r="A330" s="145"/>
      <c r="B330" s="145"/>
      <c r="C330" s="145"/>
      <c r="D330" s="1"/>
      <c r="E330" s="140"/>
      <c r="F330" s="190"/>
      <c r="G330" s="140"/>
      <c r="H330" s="140"/>
      <c r="I330" s="1"/>
    </row>
    <row r="331" spans="1:9" s="150" customFormat="1" ht="12.75">
      <c r="A331" s="145"/>
      <c r="B331" s="145"/>
      <c r="C331" s="145"/>
      <c r="D331" s="1"/>
      <c r="E331" s="140"/>
      <c r="F331" s="190"/>
      <c r="G331" s="140"/>
      <c r="H331" s="140"/>
      <c r="I331" s="1"/>
    </row>
    <row r="332" spans="1:9" s="150" customFormat="1" ht="12.75">
      <c r="A332" s="145"/>
      <c r="B332" s="145"/>
      <c r="C332" s="145"/>
      <c r="D332" s="1"/>
      <c r="E332" s="140"/>
      <c r="F332" s="190"/>
      <c r="G332" s="140"/>
      <c r="H332" s="140"/>
      <c r="I332" s="1"/>
    </row>
    <row r="333" spans="1:9" s="150" customFormat="1" ht="12.75">
      <c r="A333" s="145"/>
      <c r="B333" s="145"/>
      <c r="C333" s="145"/>
      <c r="D333" s="1"/>
      <c r="E333" s="140"/>
      <c r="F333" s="190"/>
      <c r="G333" s="140"/>
      <c r="H333" s="140"/>
      <c r="I333" s="1"/>
    </row>
    <row r="334" spans="1:9" s="150" customFormat="1" ht="12.75">
      <c r="A334" s="145"/>
      <c r="B334" s="145"/>
      <c r="C334" s="145"/>
      <c r="D334" s="1"/>
      <c r="E334" s="140"/>
      <c r="F334" s="190"/>
      <c r="G334" s="140"/>
      <c r="H334" s="140"/>
      <c r="I334" s="1"/>
    </row>
    <row r="335" spans="1:9" s="150" customFormat="1" ht="12.75">
      <c r="A335" s="145"/>
      <c r="B335" s="145"/>
      <c r="C335" s="145"/>
      <c r="D335" s="1"/>
      <c r="E335" s="140"/>
      <c r="F335" s="190"/>
      <c r="G335" s="140"/>
      <c r="H335" s="140"/>
      <c r="I335" s="1"/>
    </row>
    <row r="336" spans="1:9" s="150" customFormat="1" ht="12.75">
      <c r="A336" s="145"/>
      <c r="B336" s="145"/>
      <c r="C336" s="145"/>
      <c r="D336" s="1"/>
      <c r="E336" s="140"/>
      <c r="F336" s="190"/>
      <c r="G336" s="140"/>
      <c r="H336" s="140"/>
      <c r="I336" s="1"/>
    </row>
    <row r="337" spans="1:9" s="150" customFormat="1" ht="12.75">
      <c r="A337" s="145"/>
      <c r="B337" s="145"/>
      <c r="C337" s="145"/>
      <c r="D337" s="1"/>
      <c r="E337" s="140"/>
      <c r="F337" s="190"/>
      <c r="G337" s="140"/>
      <c r="H337" s="140"/>
      <c r="I337" s="1"/>
    </row>
    <row r="338" spans="1:9" s="150" customFormat="1" ht="12.75">
      <c r="A338" s="145"/>
      <c r="B338" s="145"/>
      <c r="C338" s="145"/>
      <c r="D338" s="1"/>
      <c r="E338" s="140"/>
      <c r="F338" s="190"/>
      <c r="G338" s="140"/>
      <c r="H338" s="140"/>
      <c r="I338" s="1"/>
    </row>
    <row r="339" spans="1:9" s="150" customFormat="1" ht="12.75">
      <c r="A339" s="145"/>
      <c r="B339" s="145"/>
      <c r="C339" s="145"/>
      <c r="D339" s="1"/>
      <c r="E339" s="140"/>
      <c r="F339" s="190"/>
      <c r="G339" s="140"/>
      <c r="H339" s="140"/>
      <c r="I339" s="1"/>
    </row>
    <row r="340" spans="1:9" s="150" customFormat="1" ht="12.75">
      <c r="A340" s="145"/>
      <c r="B340" s="145"/>
      <c r="C340" s="145"/>
      <c r="D340" s="1"/>
      <c r="E340" s="140"/>
      <c r="F340" s="190"/>
      <c r="G340" s="140"/>
      <c r="H340" s="140"/>
      <c r="I340" s="1"/>
    </row>
    <row r="341" spans="1:9" s="150" customFormat="1" ht="12.75">
      <c r="A341" s="145"/>
      <c r="B341" s="145"/>
      <c r="C341" s="145"/>
      <c r="D341" s="1"/>
      <c r="E341" s="140"/>
      <c r="F341" s="190"/>
      <c r="G341" s="140"/>
      <c r="H341" s="140"/>
      <c r="I341" s="1"/>
    </row>
    <row r="342" spans="1:9" s="150" customFormat="1" ht="12.75">
      <c r="A342" s="145"/>
      <c r="B342" s="145"/>
      <c r="C342" s="145"/>
      <c r="D342" s="1"/>
      <c r="E342" s="140"/>
      <c r="F342" s="190"/>
      <c r="G342" s="140"/>
      <c r="H342" s="140"/>
      <c r="I342" s="1"/>
    </row>
    <row r="343" spans="1:9" s="150" customFormat="1" ht="12.75">
      <c r="A343" s="145"/>
      <c r="B343" s="145"/>
      <c r="C343" s="145"/>
      <c r="D343" s="1"/>
      <c r="E343" s="140"/>
      <c r="F343" s="190"/>
      <c r="G343" s="140"/>
      <c r="H343" s="140"/>
      <c r="I343" s="1"/>
    </row>
    <row r="344" spans="1:9" s="150" customFormat="1" ht="12.75">
      <c r="A344" s="145"/>
      <c r="B344" s="145"/>
      <c r="C344" s="145"/>
      <c r="D344" s="1"/>
      <c r="E344" s="140"/>
      <c r="F344" s="190"/>
      <c r="G344" s="140"/>
      <c r="H344" s="140"/>
      <c r="I344" s="1"/>
    </row>
    <row r="345" spans="1:9" s="150" customFormat="1" ht="12.75">
      <c r="A345" s="145"/>
      <c r="B345" s="145"/>
      <c r="C345" s="145"/>
      <c r="D345" s="1"/>
      <c r="E345" s="140"/>
      <c r="F345" s="190"/>
      <c r="G345" s="140"/>
      <c r="H345" s="140"/>
      <c r="I345" s="1"/>
    </row>
    <row r="346" spans="1:9" s="150" customFormat="1" ht="12.75">
      <c r="A346" s="145"/>
      <c r="B346" s="145"/>
      <c r="C346" s="145"/>
      <c r="D346" s="1"/>
      <c r="E346" s="140"/>
      <c r="F346" s="190"/>
      <c r="G346" s="140"/>
      <c r="H346" s="140"/>
      <c r="I346" s="1"/>
    </row>
    <row r="347" spans="1:9" s="150" customFormat="1" ht="12.75">
      <c r="A347" s="145"/>
      <c r="B347" s="145"/>
      <c r="C347" s="145"/>
      <c r="D347" s="1"/>
      <c r="E347" s="140"/>
      <c r="F347" s="190"/>
      <c r="G347" s="140"/>
      <c r="H347" s="140"/>
      <c r="I347" s="1"/>
    </row>
    <row r="348" spans="1:9" s="150" customFormat="1" ht="12.75">
      <c r="A348" s="145"/>
      <c r="B348" s="145"/>
      <c r="C348" s="145"/>
      <c r="D348" s="1"/>
      <c r="E348" s="140"/>
      <c r="F348" s="190"/>
      <c r="G348" s="140"/>
      <c r="H348" s="140"/>
      <c r="I348" s="1"/>
    </row>
    <row r="349" spans="1:9" s="150" customFormat="1" ht="12.75">
      <c r="A349" s="145"/>
      <c r="B349" s="145"/>
      <c r="C349" s="145"/>
      <c r="D349" s="1"/>
      <c r="E349" s="140"/>
      <c r="F349" s="190"/>
      <c r="G349" s="140"/>
      <c r="H349" s="140"/>
      <c r="I349" s="1"/>
    </row>
    <row r="350" spans="1:9" s="150" customFormat="1" ht="12.75">
      <c r="A350" s="145"/>
      <c r="B350" s="145"/>
      <c r="C350" s="145"/>
      <c r="D350" s="1"/>
      <c r="E350" s="140"/>
      <c r="F350" s="190"/>
      <c r="G350" s="140"/>
      <c r="H350" s="140"/>
      <c r="I350" s="1"/>
    </row>
    <row r="351" spans="1:9" s="150" customFormat="1" ht="12.75">
      <c r="A351" s="145"/>
      <c r="B351" s="145"/>
      <c r="C351" s="145"/>
      <c r="D351" s="1"/>
      <c r="E351" s="140"/>
      <c r="F351" s="190"/>
      <c r="G351" s="140"/>
      <c r="H351" s="140"/>
      <c r="I351" s="1"/>
    </row>
    <row r="352" spans="1:9" s="150" customFormat="1" ht="12.75">
      <c r="A352" s="145"/>
      <c r="B352" s="145"/>
      <c r="C352" s="145"/>
      <c r="D352" s="1"/>
      <c r="E352" s="140"/>
      <c r="F352" s="190"/>
      <c r="G352" s="140"/>
      <c r="H352" s="140"/>
      <c r="I352" s="1"/>
    </row>
    <row r="353" spans="1:9" s="150" customFormat="1" ht="12.75">
      <c r="A353" s="145"/>
      <c r="B353" s="145"/>
      <c r="C353" s="145"/>
      <c r="D353" s="1"/>
      <c r="E353" s="140"/>
      <c r="F353" s="190"/>
      <c r="G353" s="140"/>
      <c r="H353" s="140"/>
      <c r="I353" s="1"/>
    </row>
    <row r="354" spans="1:9" s="150" customFormat="1" ht="12.75">
      <c r="A354" s="145"/>
      <c r="B354" s="145"/>
      <c r="C354" s="145"/>
      <c r="D354" s="1"/>
      <c r="E354" s="140"/>
      <c r="F354" s="190"/>
      <c r="G354" s="140"/>
      <c r="H354" s="140"/>
      <c r="I354" s="1"/>
    </row>
    <row r="355" spans="1:9" s="150" customFormat="1" ht="12.75">
      <c r="A355" s="145"/>
      <c r="B355" s="145"/>
      <c r="C355" s="145"/>
      <c r="D355" s="1"/>
      <c r="E355" s="140"/>
      <c r="F355" s="190"/>
      <c r="G355" s="140"/>
      <c r="H355" s="140"/>
      <c r="I355" s="1"/>
    </row>
    <row r="356" spans="1:9" s="150" customFormat="1" ht="12.75">
      <c r="A356" s="145"/>
      <c r="B356" s="145"/>
      <c r="C356" s="145"/>
      <c r="D356" s="1"/>
      <c r="E356" s="140"/>
      <c r="F356" s="190"/>
      <c r="G356" s="140"/>
      <c r="H356" s="140"/>
      <c r="I356" s="1"/>
    </row>
    <row r="357" spans="1:9" s="150" customFormat="1" ht="12.75">
      <c r="A357" s="145"/>
      <c r="B357" s="145"/>
      <c r="C357" s="145"/>
      <c r="D357" s="1"/>
      <c r="E357" s="140"/>
      <c r="F357" s="190"/>
      <c r="G357" s="140"/>
      <c r="H357" s="140"/>
      <c r="I357" s="1"/>
    </row>
    <row r="358" spans="1:9" s="150" customFormat="1" ht="12.75">
      <c r="A358" s="145"/>
      <c r="B358" s="145"/>
      <c r="C358" s="145"/>
      <c r="D358" s="1"/>
      <c r="E358" s="140"/>
      <c r="F358" s="190"/>
      <c r="G358" s="140"/>
      <c r="H358" s="140"/>
      <c r="I358" s="1"/>
    </row>
    <row r="359" spans="1:9" s="150" customFormat="1" ht="12.75">
      <c r="A359" s="145"/>
      <c r="B359" s="145"/>
      <c r="C359" s="145"/>
      <c r="D359" s="1"/>
      <c r="E359" s="140"/>
      <c r="F359" s="190"/>
      <c r="G359" s="140"/>
      <c r="H359" s="140"/>
      <c r="I359" s="1"/>
    </row>
    <row r="360" spans="1:9" s="150" customFormat="1" ht="12.75">
      <c r="A360" s="145"/>
      <c r="B360" s="145"/>
      <c r="C360" s="145"/>
      <c r="D360" s="1"/>
      <c r="E360" s="140"/>
      <c r="F360" s="190"/>
      <c r="G360" s="140"/>
      <c r="H360" s="140"/>
      <c r="I360" s="1"/>
    </row>
    <row r="361" spans="1:9" s="150" customFormat="1" ht="12.75">
      <c r="A361" s="145"/>
      <c r="B361" s="145"/>
      <c r="C361" s="145"/>
      <c r="D361" s="1"/>
      <c r="E361" s="140"/>
      <c r="F361" s="190"/>
      <c r="G361" s="140"/>
      <c r="H361" s="140"/>
      <c r="I361" s="1"/>
    </row>
    <row r="362" spans="1:9" s="150" customFormat="1" ht="12.75">
      <c r="A362" s="145"/>
      <c r="B362" s="145"/>
      <c r="C362" s="145"/>
      <c r="D362" s="1"/>
      <c r="E362" s="140"/>
      <c r="F362" s="190"/>
      <c r="G362" s="140"/>
      <c r="H362" s="140"/>
      <c r="I362" s="1"/>
    </row>
    <row r="363" spans="1:9" s="150" customFormat="1" ht="12.75">
      <c r="A363" s="145"/>
      <c r="B363" s="145"/>
      <c r="C363" s="145"/>
      <c r="D363" s="1"/>
      <c r="E363" s="140"/>
      <c r="F363" s="190"/>
      <c r="G363" s="140"/>
      <c r="H363" s="140"/>
      <c r="I363" s="1"/>
    </row>
    <row r="364" spans="1:9" s="150" customFormat="1" ht="12.75">
      <c r="A364" s="145"/>
      <c r="B364" s="145"/>
      <c r="C364" s="145"/>
      <c r="D364" s="1"/>
      <c r="E364" s="140"/>
      <c r="F364" s="190"/>
      <c r="G364" s="140"/>
      <c r="H364" s="140"/>
      <c r="I364" s="1"/>
    </row>
    <row r="365" spans="1:9" s="150" customFormat="1" ht="12.75">
      <c r="A365" s="145"/>
      <c r="B365" s="145"/>
      <c r="C365" s="145"/>
      <c r="D365" s="1"/>
      <c r="E365" s="140"/>
      <c r="F365" s="190"/>
      <c r="G365" s="140"/>
      <c r="H365" s="140"/>
      <c r="I365" s="1"/>
    </row>
    <row r="366" spans="1:9" s="150" customFormat="1" ht="12.75">
      <c r="A366" s="145"/>
      <c r="B366" s="145"/>
      <c r="C366" s="145"/>
      <c r="D366" s="1"/>
      <c r="E366" s="140"/>
      <c r="F366" s="190"/>
      <c r="G366" s="140"/>
      <c r="H366" s="140"/>
      <c r="I366" s="1"/>
    </row>
    <row r="367" spans="1:9" s="150" customFormat="1" ht="12.75">
      <c r="A367" s="145"/>
      <c r="B367" s="145"/>
      <c r="C367" s="145"/>
      <c r="D367" s="1"/>
      <c r="E367" s="140"/>
      <c r="F367" s="190"/>
      <c r="G367" s="140"/>
      <c r="H367" s="140"/>
      <c r="I367" s="1"/>
    </row>
    <row r="368" spans="1:9" s="150" customFormat="1" ht="12.75">
      <c r="A368" s="145"/>
      <c r="B368" s="145"/>
      <c r="C368" s="145"/>
      <c r="D368" s="1"/>
      <c r="E368" s="140"/>
      <c r="F368" s="190"/>
      <c r="G368" s="140"/>
      <c r="H368" s="140"/>
      <c r="I368" s="1"/>
    </row>
    <row r="369" spans="1:9" s="150" customFormat="1" ht="12.75">
      <c r="A369" s="145"/>
      <c r="B369" s="145"/>
      <c r="C369" s="145"/>
      <c r="D369" s="1"/>
      <c r="E369" s="140"/>
      <c r="F369" s="190"/>
      <c r="G369" s="140"/>
      <c r="H369" s="140"/>
      <c r="I369" s="1"/>
    </row>
    <row r="370" spans="1:9" s="150" customFormat="1" ht="12.75">
      <c r="A370" s="145"/>
      <c r="B370" s="145"/>
      <c r="C370" s="145"/>
      <c r="D370" s="1"/>
      <c r="E370" s="140"/>
      <c r="F370" s="190"/>
      <c r="G370" s="140"/>
      <c r="H370" s="140"/>
      <c r="I370" s="1"/>
    </row>
    <row r="371" spans="1:9" s="150" customFormat="1" ht="12.75">
      <c r="A371" s="145"/>
      <c r="B371" s="145"/>
      <c r="C371" s="145"/>
      <c r="D371" s="1"/>
      <c r="E371" s="140"/>
      <c r="F371" s="190"/>
      <c r="G371" s="140"/>
      <c r="H371" s="140"/>
      <c r="I371" s="1"/>
    </row>
    <row r="372" spans="1:9" s="150" customFormat="1" ht="12.75">
      <c r="A372" s="145"/>
      <c r="B372" s="145"/>
      <c r="C372" s="145"/>
      <c r="D372" s="1"/>
      <c r="E372" s="140"/>
      <c r="F372" s="190"/>
      <c r="G372" s="140"/>
      <c r="H372" s="140"/>
      <c r="I372" s="1"/>
    </row>
    <row r="373" spans="1:9" s="150" customFormat="1" ht="12.75">
      <c r="A373" s="145"/>
      <c r="B373" s="145"/>
      <c r="C373" s="145"/>
      <c r="D373" s="1"/>
      <c r="E373" s="140"/>
      <c r="F373" s="190"/>
      <c r="G373" s="140"/>
      <c r="H373" s="140"/>
      <c r="I373" s="1"/>
    </row>
    <row r="374" spans="1:9" s="150" customFormat="1" ht="12.75">
      <c r="A374" s="145"/>
      <c r="B374" s="145"/>
      <c r="C374" s="145"/>
      <c r="D374" s="1"/>
      <c r="E374" s="140"/>
      <c r="F374" s="190"/>
      <c r="G374" s="140"/>
      <c r="H374" s="140"/>
      <c r="I374" s="1"/>
    </row>
    <row r="375" spans="1:9" s="150" customFormat="1" ht="12.75">
      <c r="A375" s="145"/>
      <c r="B375" s="145"/>
      <c r="C375" s="145"/>
      <c r="D375" s="1"/>
      <c r="E375" s="140"/>
      <c r="F375" s="190"/>
      <c r="G375" s="140"/>
      <c r="H375" s="140"/>
      <c r="I375" s="1"/>
    </row>
    <row r="376" spans="1:9" s="150" customFormat="1" ht="12.75">
      <c r="A376" s="145"/>
      <c r="B376" s="145"/>
      <c r="C376" s="145"/>
      <c r="D376" s="1"/>
      <c r="E376" s="140"/>
      <c r="F376" s="190"/>
      <c r="G376" s="140"/>
      <c r="H376" s="140"/>
      <c r="I376" s="1"/>
    </row>
    <row r="377" spans="1:9" s="150" customFormat="1" ht="12.75">
      <c r="A377" s="145"/>
      <c r="B377" s="145"/>
      <c r="C377" s="145"/>
      <c r="D377" s="1"/>
      <c r="E377" s="140"/>
      <c r="F377" s="190"/>
      <c r="G377" s="140"/>
      <c r="H377" s="140"/>
      <c r="I377" s="1"/>
    </row>
    <row r="378" spans="1:9" s="150" customFormat="1" ht="12.75">
      <c r="A378" s="145"/>
      <c r="B378" s="145"/>
      <c r="C378" s="145"/>
      <c r="D378" s="1"/>
      <c r="E378" s="140"/>
      <c r="F378" s="190"/>
      <c r="G378" s="140"/>
      <c r="H378" s="140"/>
      <c r="I378" s="1"/>
    </row>
    <row r="379" spans="1:9" s="150" customFormat="1" ht="12.75">
      <c r="A379" s="145"/>
      <c r="B379" s="145"/>
      <c r="C379" s="145"/>
      <c r="D379" s="1"/>
      <c r="E379" s="140"/>
      <c r="F379" s="190"/>
      <c r="G379" s="140"/>
      <c r="H379" s="140"/>
      <c r="I379" s="1"/>
    </row>
    <row r="380" spans="1:9" s="150" customFormat="1" ht="12.75">
      <c r="A380" s="145"/>
      <c r="B380" s="145"/>
      <c r="C380" s="145"/>
      <c r="D380" s="1"/>
      <c r="E380" s="140"/>
      <c r="F380" s="190"/>
      <c r="G380" s="140"/>
      <c r="H380" s="140"/>
      <c r="I380" s="1"/>
    </row>
    <row r="381" spans="1:9" s="150" customFormat="1" ht="12.75">
      <c r="A381" s="145"/>
      <c r="B381" s="145"/>
      <c r="C381" s="145"/>
      <c r="D381" s="1"/>
      <c r="E381" s="140"/>
      <c r="F381" s="190"/>
      <c r="G381" s="140"/>
      <c r="H381" s="140"/>
      <c r="I381" s="1"/>
    </row>
    <row r="382" spans="1:9" s="150" customFormat="1" ht="12.75">
      <c r="A382" s="145"/>
      <c r="B382" s="145"/>
      <c r="C382" s="145"/>
      <c r="D382" s="1"/>
      <c r="E382" s="140"/>
      <c r="F382" s="190"/>
      <c r="G382" s="140"/>
      <c r="H382" s="140"/>
      <c r="I382" s="1"/>
    </row>
    <row r="383" spans="1:9" s="150" customFormat="1" ht="12.75">
      <c r="A383" s="145"/>
      <c r="B383" s="145"/>
      <c r="C383" s="145"/>
      <c r="D383" s="1"/>
      <c r="E383" s="140"/>
      <c r="F383" s="190"/>
      <c r="G383" s="140"/>
      <c r="H383" s="140"/>
      <c r="I383" s="1"/>
    </row>
    <row r="384" spans="1:9" s="150" customFormat="1" ht="12.75">
      <c r="A384" s="145"/>
      <c r="B384" s="145"/>
      <c r="C384" s="145"/>
      <c r="D384" s="1"/>
      <c r="E384" s="140"/>
      <c r="F384" s="190"/>
      <c r="G384" s="140"/>
      <c r="H384" s="140"/>
      <c r="I384" s="1"/>
    </row>
    <row r="385" spans="1:9" s="150" customFormat="1" ht="12.75">
      <c r="A385" s="145"/>
      <c r="B385" s="145"/>
      <c r="C385" s="145"/>
      <c r="D385" s="1"/>
      <c r="E385" s="140"/>
      <c r="F385" s="190"/>
      <c r="G385" s="140"/>
      <c r="H385" s="140"/>
      <c r="I385" s="1"/>
    </row>
    <row r="386" spans="1:9" s="150" customFormat="1" ht="12.75">
      <c r="A386" s="145"/>
      <c r="B386" s="145"/>
      <c r="C386" s="145"/>
      <c r="D386" s="1"/>
      <c r="E386" s="140"/>
      <c r="F386" s="190"/>
      <c r="G386" s="140"/>
      <c r="H386" s="140"/>
      <c r="I386" s="1"/>
    </row>
    <row r="387" spans="1:9" s="150" customFormat="1" ht="12.75">
      <c r="A387" s="145"/>
      <c r="B387" s="145"/>
      <c r="C387" s="145"/>
      <c r="D387" s="1"/>
      <c r="E387" s="140"/>
      <c r="F387" s="190"/>
      <c r="G387" s="140"/>
      <c r="H387" s="140"/>
      <c r="I387" s="1"/>
    </row>
    <row r="388" spans="1:9" s="150" customFormat="1" ht="12.75">
      <c r="A388" s="145"/>
      <c r="B388" s="145"/>
      <c r="C388" s="145"/>
      <c r="D388" s="1"/>
      <c r="E388" s="140"/>
      <c r="F388" s="190"/>
      <c r="G388" s="140"/>
      <c r="H388" s="140"/>
      <c r="I388" s="1"/>
    </row>
    <row r="389" spans="1:9" s="150" customFormat="1" ht="12.75">
      <c r="A389" s="145"/>
      <c r="B389" s="145"/>
      <c r="C389" s="145"/>
      <c r="D389" s="1"/>
      <c r="E389" s="140"/>
      <c r="F389" s="190"/>
      <c r="G389" s="140"/>
      <c r="H389" s="140"/>
      <c r="I389" s="1"/>
    </row>
    <row r="390" spans="1:9" s="150" customFormat="1" ht="12.75">
      <c r="A390" s="145"/>
      <c r="B390" s="145"/>
      <c r="C390" s="145"/>
      <c r="D390" s="1"/>
      <c r="E390" s="140"/>
      <c r="F390" s="190"/>
      <c r="G390" s="140"/>
      <c r="H390" s="140"/>
      <c r="I390" s="1"/>
    </row>
    <row r="391" spans="1:9" s="150" customFormat="1" ht="12.75">
      <c r="A391" s="145"/>
      <c r="B391" s="145"/>
      <c r="C391" s="145"/>
      <c r="D391" s="1"/>
      <c r="E391" s="140"/>
      <c r="F391" s="190"/>
      <c r="G391" s="140"/>
      <c r="H391" s="140"/>
      <c r="I391" s="1"/>
    </row>
    <row r="392" spans="1:9" s="150" customFormat="1" ht="12.75">
      <c r="A392" s="145"/>
      <c r="B392" s="145"/>
      <c r="C392" s="145"/>
      <c r="D392" s="1"/>
      <c r="E392" s="140"/>
      <c r="F392" s="190"/>
      <c r="G392" s="140"/>
      <c r="H392" s="140"/>
      <c r="I392" s="1"/>
    </row>
    <row r="393" spans="1:9" s="150" customFormat="1" ht="12.75">
      <c r="A393" s="145"/>
      <c r="B393" s="145"/>
      <c r="C393" s="145"/>
      <c r="D393" s="1"/>
      <c r="E393" s="140"/>
      <c r="F393" s="190"/>
      <c r="G393" s="140"/>
      <c r="H393" s="140"/>
      <c r="I393" s="1"/>
    </row>
    <row r="394" spans="1:9" s="150" customFormat="1" ht="12.75">
      <c r="A394" s="145"/>
      <c r="B394" s="145"/>
      <c r="C394" s="145"/>
      <c r="D394" s="1"/>
      <c r="E394" s="140"/>
      <c r="F394" s="190"/>
      <c r="G394" s="140"/>
      <c r="H394" s="140"/>
      <c r="I394" s="1"/>
    </row>
    <row r="395" spans="1:9" s="150" customFormat="1" ht="12.75">
      <c r="A395" s="145"/>
      <c r="B395" s="145"/>
      <c r="C395" s="145"/>
      <c r="D395" s="1"/>
      <c r="E395" s="140"/>
      <c r="F395" s="190"/>
      <c r="G395" s="140"/>
      <c r="H395" s="140"/>
      <c r="I395" s="1"/>
    </row>
    <row r="396" spans="1:9" s="150" customFormat="1" ht="12.75">
      <c r="A396" s="145"/>
      <c r="B396" s="145"/>
      <c r="C396" s="145"/>
      <c r="D396" s="1"/>
      <c r="E396" s="140"/>
      <c r="F396" s="190"/>
      <c r="G396" s="140"/>
      <c r="H396" s="140"/>
      <c r="I396" s="1"/>
    </row>
    <row r="397" spans="1:9" s="150" customFormat="1" ht="12.75">
      <c r="A397" s="145"/>
      <c r="B397" s="145"/>
      <c r="C397" s="145"/>
      <c r="D397" s="1"/>
      <c r="E397" s="140"/>
      <c r="F397" s="190"/>
      <c r="G397" s="140"/>
      <c r="H397" s="140"/>
      <c r="I397" s="1"/>
    </row>
    <row r="398" spans="1:9" s="150" customFormat="1" ht="12.75">
      <c r="A398" s="145"/>
      <c r="B398" s="145"/>
      <c r="C398" s="145"/>
      <c r="D398" s="1"/>
      <c r="E398" s="140"/>
      <c r="F398" s="190"/>
      <c r="G398" s="140"/>
      <c r="H398" s="140"/>
      <c r="I398" s="1"/>
    </row>
    <row r="399" spans="1:9" s="150" customFormat="1" ht="12.75">
      <c r="A399" s="145"/>
      <c r="B399" s="145"/>
      <c r="C399" s="145"/>
      <c r="D399" s="1"/>
      <c r="E399" s="140"/>
      <c r="F399" s="190"/>
      <c r="G399" s="140"/>
      <c r="H399" s="140"/>
      <c r="I399" s="1"/>
    </row>
    <row r="400" spans="1:9" s="150" customFormat="1" ht="12.75">
      <c r="A400" s="145"/>
      <c r="B400" s="145"/>
      <c r="C400" s="145"/>
      <c r="D400" s="1"/>
      <c r="E400" s="140"/>
      <c r="F400" s="190"/>
      <c r="G400" s="140"/>
      <c r="H400" s="140"/>
      <c r="I400" s="1"/>
    </row>
    <row r="401" spans="1:9" s="150" customFormat="1" ht="12.75">
      <c r="A401" s="145"/>
      <c r="B401" s="145"/>
      <c r="C401" s="145"/>
      <c r="D401" s="1"/>
      <c r="E401" s="140"/>
      <c r="F401" s="190"/>
      <c r="G401" s="140"/>
      <c r="H401" s="140"/>
      <c r="I401" s="1"/>
    </row>
    <row r="402" spans="1:9" s="150" customFormat="1" ht="12.75">
      <c r="A402" s="145"/>
      <c r="B402" s="145"/>
      <c r="C402" s="145"/>
      <c r="D402" s="1"/>
      <c r="E402" s="140"/>
      <c r="F402" s="190"/>
      <c r="G402" s="140"/>
      <c r="H402" s="140"/>
      <c r="I402" s="1"/>
    </row>
    <row r="403" spans="1:9" s="150" customFormat="1" ht="12.75">
      <c r="A403" s="145"/>
      <c r="B403" s="145"/>
      <c r="C403" s="145"/>
      <c r="D403" s="1"/>
      <c r="E403" s="140"/>
      <c r="F403" s="190"/>
      <c r="G403" s="140"/>
      <c r="H403" s="140"/>
      <c r="I403" s="1"/>
    </row>
    <row r="404" spans="1:9" s="150" customFormat="1" ht="12.75">
      <c r="A404" s="145"/>
      <c r="B404" s="145"/>
      <c r="C404" s="145"/>
      <c r="D404" s="1"/>
      <c r="E404" s="140"/>
      <c r="F404" s="190"/>
      <c r="G404" s="140"/>
      <c r="H404" s="140"/>
      <c r="I404" s="1"/>
    </row>
    <row r="405" spans="1:9" s="150" customFormat="1" ht="12.75">
      <c r="A405" s="145"/>
      <c r="B405" s="145"/>
      <c r="C405" s="145"/>
      <c r="D405" s="1"/>
      <c r="E405" s="140"/>
      <c r="F405" s="190"/>
      <c r="G405" s="140"/>
      <c r="H405" s="140"/>
      <c r="I405" s="1"/>
    </row>
    <row r="406" spans="1:9" s="150" customFormat="1" ht="12.75">
      <c r="A406" s="145"/>
      <c r="B406" s="145"/>
      <c r="C406" s="145"/>
      <c r="D406" s="1"/>
      <c r="E406" s="140"/>
      <c r="F406" s="190"/>
      <c r="G406" s="140"/>
      <c r="H406" s="140"/>
      <c r="I406" s="1"/>
    </row>
    <row r="407" spans="1:9" s="150" customFormat="1" ht="12.75">
      <c r="A407" s="145"/>
      <c r="B407" s="145"/>
      <c r="C407" s="145"/>
      <c r="D407" s="1"/>
      <c r="E407" s="140"/>
      <c r="F407" s="190"/>
      <c r="G407" s="140"/>
      <c r="H407" s="140"/>
      <c r="I407" s="1"/>
    </row>
    <row r="408" spans="1:9" s="150" customFormat="1" ht="12.75">
      <c r="A408" s="145"/>
      <c r="B408" s="145"/>
      <c r="C408" s="145"/>
      <c r="D408" s="1"/>
      <c r="E408" s="140"/>
      <c r="F408" s="190"/>
      <c r="G408" s="140"/>
      <c r="H408" s="140"/>
      <c r="I408" s="1"/>
    </row>
    <row r="409" spans="1:9" s="150" customFormat="1" ht="12.75">
      <c r="A409" s="145"/>
      <c r="B409" s="145"/>
      <c r="C409" s="145"/>
      <c r="D409" s="1"/>
      <c r="E409" s="140"/>
      <c r="F409" s="190"/>
      <c r="G409" s="140"/>
      <c r="H409" s="140"/>
      <c r="I409" s="1"/>
    </row>
    <row r="410" spans="1:9" s="150" customFormat="1" ht="12.75">
      <c r="A410" s="145"/>
      <c r="B410" s="145"/>
      <c r="C410" s="145"/>
      <c r="D410" s="1"/>
      <c r="E410" s="140"/>
      <c r="F410" s="190"/>
      <c r="G410" s="140"/>
      <c r="H410" s="140"/>
      <c r="I410" s="1"/>
    </row>
    <row r="411" spans="1:9" s="150" customFormat="1" ht="12.75">
      <c r="A411" s="145"/>
      <c r="B411" s="145"/>
      <c r="C411" s="145"/>
      <c r="D411" s="1"/>
      <c r="E411" s="140"/>
      <c r="F411" s="190"/>
      <c r="G411" s="140"/>
      <c r="H411" s="140"/>
      <c r="I411" s="1"/>
    </row>
    <row r="412" spans="1:9" s="150" customFormat="1" ht="12.75">
      <c r="A412" s="145"/>
      <c r="B412" s="145"/>
      <c r="C412" s="145"/>
      <c r="D412" s="1"/>
      <c r="E412" s="140"/>
      <c r="F412" s="190"/>
      <c r="G412" s="140"/>
      <c r="H412" s="140"/>
      <c r="I412" s="1"/>
    </row>
    <row r="413" spans="1:9" s="150" customFormat="1" ht="12.75">
      <c r="A413" s="145"/>
      <c r="B413" s="145"/>
      <c r="C413" s="145"/>
      <c r="D413" s="1"/>
      <c r="E413" s="140"/>
      <c r="F413" s="190"/>
      <c r="G413" s="140"/>
      <c r="H413" s="140"/>
      <c r="I413" s="1"/>
    </row>
    <row r="414" spans="1:9" s="150" customFormat="1" ht="12.75">
      <c r="A414" s="145"/>
      <c r="B414" s="145"/>
      <c r="C414" s="145"/>
      <c r="D414" s="1"/>
      <c r="E414" s="140"/>
      <c r="F414" s="190"/>
      <c r="G414" s="140"/>
      <c r="H414" s="140"/>
      <c r="I414" s="1"/>
    </row>
    <row r="415" spans="1:9" s="150" customFormat="1" ht="12.75">
      <c r="A415" s="145"/>
      <c r="B415" s="145"/>
      <c r="C415" s="145"/>
      <c r="D415" s="1"/>
      <c r="E415" s="140"/>
      <c r="F415" s="190"/>
      <c r="G415" s="140"/>
      <c r="H415" s="140"/>
      <c r="I415" s="1"/>
    </row>
    <row r="416" spans="1:9" s="150" customFormat="1" ht="12.75">
      <c r="A416" s="145"/>
      <c r="B416" s="145"/>
      <c r="C416" s="145"/>
      <c r="D416" s="1"/>
      <c r="E416" s="140"/>
      <c r="F416" s="190"/>
      <c r="G416" s="140"/>
      <c r="H416" s="140"/>
      <c r="I416" s="1"/>
    </row>
    <row r="417" spans="1:9" s="150" customFormat="1" ht="12.75">
      <c r="A417" s="145"/>
      <c r="B417" s="145"/>
      <c r="C417" s="145"/>
      <c r="D417" s="1"/>
      <c r="E417" s="140"/>
      <c r="F417" s="190"/>
      <c r="G417" s="140"/>
      <c r="H417" s="140"/>
      <c r="I417" s="1"/>
    </row>
    <row r="418" spans="1:9" s="150" customFormat="1" ht="12.75">
      <c r="A418" s="145"/>
      <c r="B418" s="145"/>
      <c r="C418" s="145"/>
      <c r="D418" s="1"/>
      <c r="E418" s="140"/>
      <c r="F418" s="190"/>
      <c r="G418" s="140"/>
      <c r="H418" s="140"/>
      <c r="I418" s="1"/>
    </row>
    <row r="419" spans="1:9" s="150" customFormat="1" ht="12.75">
      <c r="A419" s="145"/>
      <c r="B419" s="145"/>
      <c r="C419" s="145"/>
      <c r="D419" s="1"/>
      <c r="E419" s="140"/>
      <c r="F419" s="190"/>
      <c r="G419" s="140"/>
      <c r="H419" s="140"/>
      <c r="I419" s="1"/>
    </row>
    <row r="420" spans="1:9" s="150" customFormat="1" ht="12.75">
      <c r="A420" s="145"/>
      <c r="B420" s="145"/>
      <c r="C420" s="145"/>
      <c r="D420" s="1"/>
      <c r="E420" s="140"/>
      <c r="F420" s="190"/>
      <c r="G420" s="140"/>
      <c r="H420" s="140"/>
      <c r="I420" s="1"/>
    </row>
    <row r="421" spans="1:9" s="150" customFormat="1" ht="12.75">
      <c r="A421" s="145"/>
      <c r="B421" s="145"/>
      <c r="C421" s="145"/>
      <c r="D421" s="1"/>
      <c r="E421" s="140"/>
      <c r="F421" s="190"/>
      <c r="G421" s="140"/>
      <c r="H421" s="140"/>
      <c r="I421" s="1"/>
    </row>
    <row r="422" spans="1:9" s="150" customFormat="1" ht="12.75">
      <c r="A422" s="145"/>
      <c r="B422" s="145"/>
      <c r="C422" s="145"/>
      <c r="D422" s="1"/>
      <c r="E422" s="140"/>
      <c r="F422" s="190"/>
      <c r="G422" s="140"/>
      <c r="H422" s="140"/>
      <c r="I422" s="1"/>
    </row>
    <row r="423" spans="1:9" s="150" customFormat="1" ht="12.75">
      <c r="A423" s="145"/>
      <c r="B423" s="145"/>
      <c r="C423" s="145"/>
      <c r="D423" s="1"/>
      <c r="E423" s="140"/>
      <c r="F423" s="190"/>
      <c r="G423" s="140"/>
      <c r="H423" s="140"/>
      <c r="I423" s="1"/>
    </row>
    <row r="424" spans="1:9" s="150" customFormat="1" ht="12.75">
      <c r="A424" s="145"/>
      <c r="B424" s="145"/>
      <c r="C424" s="145"/>
      <c r="D424" s="1"/>
      <c r="E424" s="140"/>
      <c r="F424" s="190"/>
      <c r="G424" s="140"/>
      <c r="H424" s="140"/>
      <c r="I424" s="1"/>
    </row>
    <row r="425" spans="1:9" s="150" customFormat="1" ht="12.75">
      <c r="A425" s="145"/>
      <c r="B425" s="145"/>
      <c r="C425" s="145"/>
      <c r="D425" s="1"/>
      <c r="E425" s="140"/>
      <c r="F425" s="190"/>
      <c r="G425" s="140"/>
      <c r="H425" s="140"/>
      <c r="I425" s="1"/>
    </row>
    <row r="426" spans="1:9" s="150" customFormat="1" ht="12.75">
      <c r="A426" s="145"/>
      <c r="B426" s="145"/>
      <c r="C426" s="145"/>
      <c r="D426" s="1"/>
      <c r="E426" s="140"/>
      <c r="F426" s="190"/>
      <c r="G426" s="140"/>
      <c r="H426" s="140"/>
      <c r="I426" s="1"/>
    </row>
    <row r="427" spans="1:9" s="150" customFormat="1" ht="12.75">
      <c r="A427" s="145"/>
      <c r="B427" s="145"/>
      <c r="C427" s="145"/>
      <c r="D427" s="1"/>
      <c r="E427" s="140"/>
      <c r="F427" s="190"/>
      <c r="G427" s="140"/>
      <c r="H427" s="140"/>
      <c r="I427" s="1"/>
    </row>
    <row r="428" spans="1:9" s="150" customFormat="1" ht="12.75">
      <c r="A428" s="145"/>
      <c r="B428" s="145"/>
      <c r="C428" s="145"/>
      <c r="D428" s="1"/>
      <c r="E428" s="140"/>
      <c r="F428" s="190"/>
      <c r="G428" s="140"/>
      <c r="H428" s="140"/>
      <c r="I428" s="1"/>
    </row>
    <row r="429" spans="1:9" s="150" customFormat="1" ht="12.75">
      <c r="A429" s="145"/>
      <c r="B429" s="145"/>
      <c r="C429" s="145"/>
      <c r="D429" s="1"/>
      <c r="E429" s="140"/>
      <c r="F429" s="190"/>
      <c r="G429" s="140"/>
      <c r="H429" s="140"/>
      <c r="I429" s="1"/>
    </row>
    <row r="430" spans="1:9" s="150" customFormat="1" ht="12.75">
      <c r="A430" s="145"/>
      <c r="B430" s="145"/>
      <c r="C430" s="145"/>
      <c r="D430" s="1"/>
      <c r="E430" s="140"/>
      <c r="F430" s="190"/>
      <c r="G430" s="140"/>
      <c r="H430" s="140"/>
      <c r="I430" s="1"/>
    </row>
    <row r="431" spans="1:9" s="150" customFormat="1" ht="12.75">
      <c r="A431" s="145"/>
      <c r="B431" s="145"/>
      <c r="C431" s="145"/>
      <c r="D431" s="1"/>
      <c r="E431" s="140"/>
      <c r="F431" s="190"/>
      <c r="G431" s="140"/>
      <c r="H431" s="140"/>
      <c r="I431" s="1"/>
    </row>
    <row r="432" spans="1:9" s="150" customFormat="1" ht="12.75">
      <c r="A432" s="145"/>
      <c r="B432" s="145"/>
      <c r="C432" s="145"/>
      <c r="D432" s="1"/>
      <c r="E432" s="140"/>
      <c r="F432" s="190"/>
      <c r="G432" s="140"/>
      <c r="H432" s="140"/>
      <c r="I432" s="1"/>
    </row>
    <row r="433" spans="1:9" s="150" customFormat="1" ht="12.75">
      <c r="A433" s="145"/>
      <c r="B433" s="145"/>
      <c r="C433" s="145"/>
      <c r="D433" s="1"/>
      <c r="E433" s="140"/>
      <c r="F433" s="190"/>
      <c r="G433" s="140"/>
      <c r="H433" s="140"/>
      <c r="I433" s="1"/>
    </row>
    <row r="434" spans="1:9" s="150" customFormat="1" ht="12.75">
      <c r="A434" s="145"/>
      <c r="B434" s="145"/>
      <c r="C434" s="145"/>
      <c r="D434" s="1"/>
      <c r="E434" s="140"/>
      <c r="F434" s="190"/>
      <c r="G434" s="140"/>
      <c r="H434" s="140"/>
      <c r="I434" s="1"/>
    </row>
    <row r="435" spans="1:9" s="150" customFormat="1" ht="12.75">
      <c r="A435" s="145"/>
      <c r="B435" s="145"/>
      <c r="C435" s="145"/>
      <c r="D435" s="1"/>
      <c r="E435" s="140"/>
      <c r="F435" s="190"/>
      <c r="G435" s="140"/>
      <c r="H435" s="140"/>
      <c r="I435" s="1"/>
    </row>
    <row r="436" spans="1:9" s="150" customFormat="1" ht="12.75">
      <c r="A436" s="145"/>
      <c r="B436" s="145"/>
      <c r="C436" s="145"/>
      <c r="D436" s="1"/>
      <c r="E436" s="140"/>
      <c r="F436" s="190"/>
      <c r="G436" s="140"/>
      <c r="H436" s="140"/>
      <c r="I436" s="1"/>
    </row>
    <row r="437" spans="1:9" s="150" customFormat="1" ht="12.75">
      <c r="A437" s="145"/>
      <c r="B437" s="145"/>
      <c r="C437" s="145"/>
      <c r="D437" s="1"/>
      <c r="E437" s="140"/>
      <c r="F437" s="190"/>
      <c r="G437" s="140"/>
      <c r="H437" s="140"/>
      <c r="I437" s="1"/>
    </row>
    <row r="438" spans="1:9" s="150" customFormat="1" ht="12.75">
      <c r="A438" s="145"/>
      <c r="B438" s="145"/>
      <c r="C438" s="145"/>
      <c r="D438" s="1"/>
      <c r="E438" s="140"/>
      <c r="F438" s="190"/>
      <c r="G438" s="140"/>
      <c r="H438" s="140"/>
      <c r="I438" s="1"/>
    </row>
    <row r="439" spans="1:9" s="150" customFormat="1" ht="12.75">
      <c r="A439" s="145"/>
      <c r="B439" s="145"/>
      <c r="C439" s="145"/>
      <c r="D439" s="1"/>
      <c r="E439" s="140"/>
      <c r="F439" s="190"/>
      <c r="G439" s="140"/>
      <c r="H439" s="140"/>
      <c r="I439" s="1"/>
    </row>
    <row r="440" spans="1:9" s="150" customFormat="1" ht="12.75">
      <c r="A440" s="145"/>
      <c r="B440" s="145"/>
      <c r="C440" s="145"/>
      <c r="D440" s="1"/>
      <c r="E440" s="140"/>
      <c r="F440" s="190"/>
      <c r="G440" s="140"/>
      <c r="H440" s="140"/>
      <c r="I440" s="1"/>
    </row>
    <row r="441" spans="1:9" s="150" customFormat="1" ht="12.75">
      <c r="A441" s="145"/>
      <c r="B441" s="145"/>
      <c r="C441" s="145"/>
      <c r="D441" s="1"/>
      <c r="E441" s="140"/>
      <c r="F441" s="190"/>
      <c r="G441" s="140"/>
      <c r="H441" s="140"/>
      <c r="I441" s="1"/>
    </row>
    <row r="442" spans="1:9" s="150" customFormat="1" ht="12.75">
      <c r="A442" s="145"/>
      <c r="B442" s="145"/>
      <c r="C442" s="145"/>
      <c r="D442" s="1"/>
      <c r="E442" s="140"/>
      <c r="F442" s="190"/>
      <c r="G442" s="140"/>
      <c r="H442" s="140"/>
      <c r="I442" s="1"/>
    </row>
    <row r="443" spans="1:9" s="150" customFormat="1" ht="12.75">
      <c r="A443" s="145"/>
      <c r="B443" s="145"/>
      <c r="C443" s="145"/>
      <c r="D443" s="1"/>
      <c r="E443" s="140"/>
      <c r="F443" s="190"/>
      <c r="G443" s="140"/>
      <c r="H443" s="140"/>
      <c r="I443" s="1"/>
    </row>
    <row r="444" spans="1:9" s="150" customFormat="1" ht="12.75">
      <c r="A444" s="145"/>
      <c r="B444" s="145"/>
      <c r="C444" s="145"/>
      <c r="D444" s="1"/>
      <c r="E444" s="140"/>
      <c r="F444" s="190"/>
      <c r="G444" s="140"/>
      <c r="H444" s="140"/>
      <c r="I444" s="1"/>
    </row>
    <row r="445" spans="1:9" s="150" customFormat="1" ht="12.75">
      <c r="A445" s="145"/>
      <c r="B445" s="145"/>
      <c r="C445" s="145"/>
      <c r="D445" s="1"/>
      <c r="E445" s="140"/>
      <c r="F445" s="190"/>
      <c r="G445" s="140"/>
      <c r="H445" s="140"/>
      <c r="I445" s="1"/>
    </row>
    <row r="446" spans="1:9" s="150" customFormat="1" ht="12.75">
      <c r="A446" s="145"/>
      <c r="B446" s="145"/>
      <c r="C446" s="145"/>
      <c r="D446" s="1"/>
      <c r="E446" s="140"/>
      <c r="F446" s="190"/>
      <c r="G446" s="140"/>
      <c r="H446" s="140"/>
      <c r="I446" s="1"/>
    </row>
    <row r="447" spans="1:9" s="150" customFormat="1" ht="12.75">
      <c r="A447" s="145"/>
      <c r="B447" s="145"/>
      <c r="C447" s="145"/>
      <c r="D447" s="1"/>
      <c r="E447" s="140"/>
      <c r="F447" s="190"/>
      <c r="G447" s="140"/>
      <c r="H447" s="140"/>
      <c r="I447" s="1"/>
    </row>
    <row r="448" spans="1:9" s="150" customFormat="1" ht="12.75">
      <c r="A448" s="145"/>
      <c r="B448" s="145"/>
      <c r="C448" s="145"/>
      <c r="D448" s="1"/>
      <c r="E448" s="140"/>
      <c r="F448" s="190"/>
      <c r="G448" s="140"/>
      <c r="H448" s="140"/>
      <c r="I448" s="1"/>
    </row>
    <row r="449" spans="1:9" s="150" customFormat="1" ht="12.75">
      <c r="A449" s="145"/>
      <c r="B449" s="145"/>
      <c r="C449" s="145"/>
      <c r="D449" s="1"/>
      <c r="E449" s="140"/>
      <c r="F449" s="190"/>
      <c r="G449" s="140"/>
      <c r="H449" s="140"/>
      <c r="I449" s="1"/>
    </row>
    <row r="450" spans="1:9" s="150" customFormat="1" ht="12.75">
      <c r="A450" s="145"/>
      <c r="B450" s="145"/>
      <c r="C450" s="145"/>
      <c r="D450" s="1"/>
      <c r="E450" s="140"/>
      <c r="F450" s="190"/>
      <c r="G450" s="140"/>
      <c r="H450" s="140"/>
      <c r="I450" s="1"/>
    </row>
    <row r="451" spans="1:9" s="150" customFormat="1" ht="12.75">
      <c r="A451" s="145"/>
      <c r="B451" s="145"/>
      <c r="C451" s="145"/>
      <c r="D451" s="1"/>
      <c r="E451" s="140"/>
      <c r="F451" s="190"/>
      <c r="G451" s="140"/>
      <c r="H451" s="140"/>
      <c r="I451" s="1"/>
    </row>
    <row r="452" spans="1:9" s="150" customFormat="1" ht="12.75">
      <c r="A452" s="145"/>
      <c r="B452" s="145"/>
      <c r="C452" s="145"/>
      <c r="D452" s="1"/>
      <c r="E452" s="140"/>
      <c r="F452" s="190"/>
      <c r="G452" s="140"/>
      <c r="H452" s="140"/>
      <c r="I452" s="1"/>
    </row>
    <row r="453" spans="1:9" s="150" customFormat="1" ht="12.75">
      <c r="A453" s="145"/>
      <c r="B453" s="145"/>
      <c r="C453" s="145"/>
      <c r="D453" s="1"/>
      <c r="E453" s="140"/>
      <c r="F453" s="190"/>
      <c r="G453" s="140"/>
      <c r="H453" s="140"/>
      <c r="I453" s="1"/>
    </row>
    <row r="454" spans="1:9" s="150" customFormat="1" ht="12.75">
      <c r="A454" s="145"/>
      <c r="B454" s="145"/>
      <c r="C454" s="145"/>
      <c r="D454" s="1"/>
      <c r="E454" s="140"/>
      <c r="F454" s="190"/>
      <c r="G454" s="140"/>
      <c r="H454" s="140"/>
      <c r="I454" s="1"/>
    </row>
    <row r="455" spans="1:9" s="150" customFormat="1" ht="12.75">
      <c r="A455" s="145"/>
      <c r="B455" s="145"/>
      <c r="C455" s="145"/>
      <c r="D455" s="1"/>
      <c r="E455" s="140"/>
      <c r="F455" s="190"/>
      <c r="G455" s="140"/>
      <c r="H455" s="140"/>
      <c r="I455" s="1"/>
    </row>
    <row r="456" spans="1:9" s="150" customFormat="1" ht="12.75">
      <c r="A456" s="145"/>
      <c r="B456" s="145"/>
      <c r="C456" s="145"/>
      <c r="D456" s="1"/>
      <c r="E456" s="140"/>
      <c r="F456" s="190"/>
      <c r="G456" s="140"/>
      <c r="H456" s="140"/>
      <c r="I456" s="1"/>
    </row>
    <row r="457" spans="1:9" s="150" customFormat="1" ht="12.75">
      <c r="A457" s="145"/>
      <c r="B457" s="145"/>
      <c r="C457" s="145"/>
      <c r="D457" s="1"/>
      <c r="E457" s="140"/>
      <c r="F457" s="190"/>
      <c r="G457" s="140"/>
      <c r="H457" s="140"/>
      <c r="I457" s="1"/>
    </row>
    <row r="458" spans="1:9" s="150" customFormat="1" ht="12.75">
      <c r="A458" s="145"/>
      <c r="B458" s="145"/>
      <c r="C458" s="145"/>
      <c r="D458" s="1"/>
      <c r="E458" s="140"/>
      <c r="F458" s="190"/>
      <c r="G458" s="140"/>
      <c r="H458" s="140"/>
      <c r="I458" s="1"/>
    </row>
    <row r="459" spans="1:9" s="150" customFormat="1" ht="12.75">
      <c r="A459" s="145"/>
      <c r="B459" s="145"/>
      <c r="C459" s="145"/>
      <c r="D459" s="1"/>
      <c r="E459" s="140"/>
      <c r="F459" s="190"/>
      <c r="G459" s="140"/>
      <c r="H459" s="140"/>
      <c r="I459" s="1"/>
    </row>
    <row r="460" spans="1:9" s="150" customFormat="1" ht="12.75">
      <c r="A460" s="145"/>
      <c r="B460" s="145"/>
      <c r="C460" s="145"/>
      <c r="D460" s="1"/>
      <c r="E460" s="140"/>
      <c r="F460" s="190"/>
      <c r="G460" s="140"/>
      <c r="H460" s="140"/>
      <c r="I460" s="1"/>
    </row>
    <row r="461" spans="1:9" s="150" customFormat="1" ht="12.75">
      <c r="A461" s="145"/>
      <c r="B461" s="145"/>
      <c r="C461" s="145"/>
      <c r="D461" s="1"/>
      <c r="E461" s="140"/>
      <c r="F461" s="190"/>
      <c r="G461" s="140"/>
      <c r="H461" s="140"/>
      <c r="I461" s="1"/>
    </row>
    <row r="462" spans="1:9" s="150" customFormat="1" ht="12.75">
      <c r="A462" s="145"/>
      <c r="B462" s="145"/>
      <c r="C462" s="145"/>
      <c r="D462" s="1"/>
      <c r="E462" s="140"/>
      <c r="F462" s="190"/>
      <c r="G462" s="140"/>
      <c r="H462" s="140"/>
      <c r="I462" s="1"/>
    </row>
    <row r="463" spans="1:9" s="150" customFormat="1" ht="12.75">
      <c r="A463" s="145"/>
      <c r="B463" s="145"/>
      <c r="C463" s="145"/>
      <c r="D463" s="1"/>
      <c r="E463" s="140"/>
      <c r="F463" s="190"/>
      <c r="G463" s="140"/>
      <c r="H463" s="140"/>
      <c r="I463" s="1"/>
    </row>
    <row r="464" spans="1:9" s="150" customFormat="1" ht="12.75">
      <c r="A464" s="145"/>
      <c r="B464" s="145"/>
      <c r="C464" s="145"/>
      <c r="D464" s="1"/>
      <c r="E464" s="140"/>
      <c r="F464" s="190"/>
      <c r="G464" s="140"/>
      <c r="H464" s="140"/>
      <c r="I464" s="1"/>
    </row>
    <row r="465" spans="1:9" s="150" customFormat="1" ht="12.75">
      <c r="A465" s="145"/>
      <c r="B465" s="145"/>
      <c r="C465" s="145"/>
      <c r="D465" s="1"/>
      <c r="E465" s="140"/>
      <c r="F465" s="190"/>
      <c r="G465" s="140"/>
      <c r="H465" s="140"/>
      <c r="I465" s="1"/>
    </row>
    <row r="466" spans="1:9" s="150" customFormat="1" ht="12.75">
      <c r="A466" s="145"/>
      <c r="B466" s="145"/>
      <c r="C466" s="145"/>
      <c r="D466" s="1"/>
      <c r="E466" s="140"/>
      <c r="F466" s="190"/>
      <c r="G466" s="140"/>
      <c r="H466" s="140"/>
      <c r="I466" s="1"/>
    </row>
    <row r="467" spans="1:9" s="150" customFormat="1" ht="12.75">
      <c r="A467" s="145"/>
      <c r="B467" s="145"/>
      <c r="C467" s="145"/>
      <c r="D467" s="1"/>
      <c r="E467" s="140"/>
      <c r="F467" s="190"/>
      <c r="G467" s="140"/>
      <c r="H467" s="140"/>
      <c r="I467" s="1"/>
    </row>
    <row r="468" spans="1:9" s="150" customFormat="1" ht="12.75">
      <c r="A468" s="145"/>
      <c r="B468" s="145"/>
      <c r="C468" s="145"/>
      <c r="D468" s="1"/>
      <c r="E468" s="140"/>
      <c r="F468" s="190"/>
      <c r="G468" s="140"/>
      <c r="H468" s="140"/>
      <c r="I468" s="1"/>
    </row>
    <row r="469" spans="1:9" s="150" customFormat="1" ht="12.75">
      <c r="A469" s="145"/>
      <c r="B469" s="145"/>
      <c r="C469" s="145"/>
      <c r="D469" s="1"/>
      <c r="E469" s="140"/>
      <c r="F469" s="190"/>
      <c r="G469" s="140"/>
      <c r="H469" s="140"/>
      <c r="I469" s="1"/>
    </row>
    <row r="470" spans="1:9" s="150" customFormat="1" ht="12.75">
      <c r="A470" s="145"/>
      <c r="B470" s="145"/>
      <c r="C470" s="145"/>
      <c r="D470" s="1"/>
      <c r="E470" s="140"/>
      <c r="F470" s="190"/>
      <c r="G470" s="140"/>
      <c r="H470" s="140"/>
      <c r="I470" s="1"/>
    </row>
    <row r="471" spans="1:9" s="150" customFormat="1" ht="12.75">
      <c r="A471" s="145"/>
      <c r="B471" s="145"/>
      <c r="C471" s="145"/>
      <c r="D471" s="1"/>
      <c r="E471" s="140"/>
      <c r="F471" s="190"/>
      <c r="G471" s="140"/>
      <c r="H471" s="140"/>
      <c r="I471" s="1"/>
    </row>
    <row r="472" spans="1:9" s="150" customFormat="1" ht="12.75">
      <c r="A472" s="145"/>
      <c r="B472" s="145"/>
      <c r="C472" s="145"/>
      <c r="D472" s="1"/>
      <c r="E472" s="140"/>
      <c r="F472" s="190"/>
      <c r="G472" s="140"/>
      <c r="H472" s="140"/>
      <c r="I472" s="1"/>
    </row>
    <row r="473" spans="1:9" s="150" customFormat="1" ht="12.75">
      <c r="A473" s="145"/>
      <c r="B473" s="145"/>
      <c r="C473" s="145"/>
      <c r="D473" s="1"/>
      <c r="E473" s="140"/>
      <c r="F473" s="190"/>
      <c r="G473" s="140"/>
      <c r="H473" s="140"/>
      <c r="I473" s="1"/>
    </row>
    <row r="474" spans="1:9" s="150" customFormat="1" ht="12.75">
      <c r="A474" s="145"/>
      <c r="B474" s="145"/>
      <c r="C474" s="145"/>
      <c r="D474" s="1"/>
      <c r="E474" s="140"/>
      <c r="F474" s="190"/>
      <c r="G474" s="140"/>
      <c r="H474" s="140"/>
      <c r="I474" s="1"/>
    </row>
    <row r="475" spans="1:9" s="150" customFormat="1" ht="12.75">
      <c r="A475" s="145"/>
      <c r="B475" s="145"/>
      <c r="C475" s="145"/>
      <c r="D475" s="1"/>
      <c r="E475" s="140"/>
      <c r="F475" s="190"/>
      <c r="G475" s="140"/>
      <c r="H475" s="140"/>
      <c r="I475" s="1"/>
    </row>
    <row r="476" spans="1:9" s="150" customFormat="1" ht="12.75">
      <c r="A476" s="145"/>
      <c r="B476" s="145"/>
      <c r="C476" s="145"/>
      <c r="D476" s="1"/>
      <c r="E476" s="140"/>
      <c r="F476" s="190"/>
      <c r="G476" s="140"/>
      <c r="H476" s="140"/>
      <c r="I476" s="1"/>
    </row>
    <row r="477" spans="1:9" s="150" customFormat="1" ht="12.75">
      <c r="A477" s="145"/>
      <c r="B477" s="145"/>
      <c r="C477" s="145"/>
      <c r="D477" s="1"/>
      <c r="E477" s="140"/>
      <c r="F477" s="190"/>
      <c r="G477" s="140"/>
      <c r="H477" s="140"/>
      <c r="I477" s="1"/>
    </row>
    <row r="478" spans="1:9" s="150" customFormat="1" ht="12.75">
      <c r="A478" s="145"/>
      <c r="B478" s="145"/>
      <c r="C478" s="145"/>
      <c r="D478" s="1"/>
      <c r="E478" s="140"/>
      <c r="F478" s="190"/>
      <c r="G478" s="140"/>
      <c r="H478" s="140"/>
      <c r="I478" s="1"/>
    </row>
    <row r="479" spans="1:9" s="150" customFormat="1" ht="12.75">
      <c r="A479" s="145"/>
      <c r="B479" s="145"/>
      <c r="C479" s="145"/>
      <c r="D479" s="1"/>
      <c r="E479" s="140"/>
      <c r="F479" s="190"/>
      <c r="G479" s="140"/>
      <c r="H479" s="140"/>
      <c r="I479" s="1"/>
    </row>
    <row r="480" spans="1:9" s="150" customFormat="1" ht="12.75">
      <c r="A480" s="145"/>
      <c r="B480" s="145"/>
      <c r="C480" s="145"/>
      <c r="D480" s="1"/>
      <c r="E480" s="140"/>
      <c r="F480" s="190"/>
      <c r="G480" s="140"/>
      <c r="H480" s="140"/>
      <c r="I480" s="1"/>
    </row>
    <row r="481" spans="1:9" s="150" customFormat="1" ht="12.75">
      <c r="A481" s="145"/>
      <c r="B481" s="145"/>
      <c r="C481" s="145"/>
      <c r="D481" s="1"/>
      <c r="E481" s="140"/>
      <c r="F481" s="190"/>
      <c r="G481" s="140"/>
      <c r="H481" s="140"/>
      <c r="I481" s="1"/>
    </row>
    <row r="482" spans="1:9" s="150" customFormat="1" ht="12.75">
      <c r="A482" s="145"/>
      <c r="B482" s="145"/>
      <c r="C482" s="145"/>
      <c r="D482" s="1"/>
      <c r="E482" s="140"/>
      <c r="F482" s="190"/>
      <c r="G482" s="140"/>
      <c r="H482" s="140"/>
      <c r="I482" s="1"/>
    </row>
    <row r="483" spans="1:9" s="150" customFormat="1" ht="12.75">
      <c r="A483" s="145"/>
      <c r="B483" s="145"/>
      <c r="C483" s="145"/>
      <c r="D483" s="1"/>
      <c r="E483" s="140"/>
      <c r="F483" s="190"/>
      <c r="G483" s="140"/>
      <c r="H483" s="140"/>
      <c r="I483" s="1"/>
    </row>
    <row r="484" spans="1:9" s="150" customFormat="1" ht="12.75">
      <c r="A484" s="145"/>
      <c r="B484" s="145"/>
      <c r="C484" s="145"/>
      <c r="D484" s="1"/>
      <c r="E484" s="140"/>
      <c r="F484" s="190"/>
      <c r="G484" s="140"/>
      <c r="H484" s="140"/>
      <c r="I484" s="1"/>
    </row>
    <row r="485" spans="1:9" s="150" customFormat="1" ht="12.75">
      <c r="A485" s="145"/>
      <c r="B485" s="145"/>
      <c r="C485" s="145"/>
      <c r="D485" s="1"/>
      <c r="E485" s="140"/>
      <c r="F485" s="190"/>
      <c r="G485" s="140"/>
      <c r="H485" s="140"/>
      <c r="I485" s="1"/>
    </row>
    <row r="486" spans="1:9" s="150" customFormat="1" ht="12.75">
      <c r="A486" s="145"/>
      <c r="B486" s="145"/>
      <c r="C486" s="145"/>
      <c r="D486" s="1"/>
      <c r="E486" s="140"/>
      <c r="F486" s="190"/>
      <c r="G486" s="140"/>
      <c r="H486" s="140"/>
      <c r="I486" s="1"/>
    </row>
    <row r="487" spans="1:9" s="150" customFormat="1" ht="12.75">
      <c r="A487" s="145"/>
      <c r="B487" s="145"/>
      <c r="C487" s="145"/>
      <c r="D487" s="1"/>
      <c r="E487" s="140"/>
      <c r="F487" s="190"/>
      <c r="G487" s="140"/>
      <c r="H487" s="140"/>
      <c r="I487" s="1"/>
    </row>
    <row r="488" spans="1:9" s="150" customFormat="1" ht="12.75">
      <c r="A488" s="145"/>
      <c r="B488" s="145"/>
      <c r="C488" s="145"/>
      <c r="D488" s="1"/>
      <c r="E488" s="140"/>
      <c r="F488" s="190"/>
      <c r="G488" s="140"/>
      <c r="H488" s="140"/>
      <c r="I488" s="1"/>
    </row>
    <row r="489" spans="1:9" s="150" customFormat="1" ht="12.75">
      <c r="A489" s="145"/>
      <c r="B489" s="145"/>
      <c r="C489" s="145"/>
      <c r="D489" s="1"/>
      <c r="E489" s="140"/>
      <c r="F489" s="190"/>
      <c r="G489" s="140"/>
      <c r="H489" s="140"/>
      <c r="I489" s="1"/>
    </row>
    <row r="490" spans="1:9" s="150" customFormat="1" ht="12.75">
      <c r="A490" s="145"/>
      <c r="B490" s="145"/>
      <c r="C490" s="145"/>
      <c r="D490" s="1"/>
      <c r="E490" s="140"/>
      <c r="F490" s="190"/>
      <c r="G490" s="140"/>
      <c r="H490" s="140"/>
      <c r="I490" s="1"/>
    </row>
    <row r="491" spans="1:9" s="150" customFormat="1" ht="12.75">
      <c r="A491" s="145"/>
      <c r="B491" s="145"/>
      <c r="C491" s="145"/>
      <c r="D491" s="1"/>
      <c r="E491" s="140"/>
      <c r="F491" s="190"/>
      <c r="G491" s="140"/>
      <c r="H491" s="140"/>
      <c r="I491" s="1"/>
    </row>
    <row r="492" spans="1:9" s="150" customFormat="1" ht="12.75">
      <c r="A492" s="145"/>
      <c r="B492" s="145"/>
      <c r="C492" s="145"/>
      <c r="D492" s="1"/>
      <c r="E492" s="140"/>
      <c r="F492" s="190"/>
      <c r="G492" s="140"/>
      <c r="H492" s="140"/>
      <c r="I492" s="1"/>
    </row>
    <row r="493" spans="1:9" s="150" customFormat="1" ht="12.75">
      <c r="A493" s="145"/>
      <c r="B493" s="145"/>
      <c r="C493" s="145"/>
      <c r="D493" s="1"/>
      <c r="E493" s="140"/>
      <c r="F493" s="190"/>
      <c r="G493" s="140"/>
      <c r="H493" s="140"/>
      <c r="I493" s="1"/>
    </row>
    <row r="494" spans="1:9" s="150" customFormat="1" ht="12.75">
      <c r="A494" s="145"/>
      <c r="B494" s="145"/>
      <c r="C494" s="145"/>
      <c r="D494" s="1"/>
      <c r="E494" s="140"/>
      <c r="F494" s="190"/>
      <c r="G494" s="140"/>
      <c r="H494" s="140"/>
      <c r="I494" s="1"/>
    </row>
    <row r="495" spans="1:9" s="150" customFormat="1" ht="12.75">
      <c r="A495" s="145"/>
      <c r="B495" s="145"/>
      <c r="C495" s="145"/>
      <c r="D495" s="1"/>
      <c r="E495" s="140"/>
      <c r="F495" s="190"/>
      <c r="G495" s="140"/>
      <c r="H495" s="140"/>
      <c r="I495" s="1"/>
    </row>
    <row r="496" spans="1:9" s="150" customFormat="1" ht="12.75">
      <c r="A496" s="145"/>
      <c r="B496" s="145"/>
      <c r="C496" s="145"/>
      <c r="D496" s="1"/>
      <c r="E496" s="140"/>
      <c r="F496" s="190"/>
      <c r="G496" s="140"/>
      <c r="H496" s="140"/>
      <c r="I496" s="1"/>
    </row>
    <row r="497" spans="1:9" s="150" customFormat="1" ht="12.75">
      <c r="A497" s="145"/>
      <c r="B497" s="145"/>
      <c r="C497" s="145"/>
      <c r="D497" s="1"/>
      <c r="E497" s="140"/>
      <c r="F497" s="190"/>
      <c r="G497" s="140"/>
      <c r="H497" s="140"/>
      <c r="I497" s="1"/>
    </row>
    <row r="498" spans="1:9" s="150" customFormat="1" ht="12.75">
      <c r="A498" s="145"/>
      <c r="B498" s="145"/>
      <c r="C498" s="145"/>
      <c r="D498" s="1"/>
      <c r="E498" s="140"/>
      <c r="F498" s="190"/>
      <c r="G498" s="140"/>
      <c r="H498" s="140"/>
      <c r="I498" s="1"/>
    </row>
    <row r="499" spans="1:9" s="150" customFormat="1" ht="12.75">
      <c r="A499" s="145"/>
      <c r="B499" s="145"/>
      <c r="C499" s="145"/>
      <c r="D499" s="1"/>
      <c r="E499" s="140"/>
      <c r="F499" s="190"/>
      <c r="G499" s="140"/>
      <c r="H499" s="140"/>
      <c r="I499" s="1"/>
    </row>
    <row r="500" spans="1:9" s="150" customFormat="1" ht="12.75">
      <c r="A500" s="145"/>
      <c r="B500" s="145"/>
      <c r="C500" s="145"/>
      <c r="D500" s="1"/>
      <c r="E500" s="140"/>
      <c r="F500" s="190"/>
      <c r="G500" s="140"/>
      <c r="H500" s="140"/>
      <c r="I500" s="1"/>
    </row>
    <row r="501" spans="1:9" s="150" customFormat="1" ht="12.75">
      <c r="A501" s="145"/>
      <c r="B501" s="145"/>
      <c r="C501" s="145"/>
      <c r="D501" s="1"/>
      <c r="E501" s="140"/>
      <c r="F501" s="190"/>
      <c r="G501" s="140"/>
      <c r="H501" s="140"/>
      <c r="I501" s="1"/>
    </row>
    <row r="502" spans="1:9" s="150" customFormat="1" ht="12.75">
      <c r="A502" s="145"/>
      <c r="B502" s="145"/>
      <c r="C502" s="145"/>
      <c r="D502" s="1"/>
      <c r="E502" s="140"/>
      <c r="F502" s="190"/>
      <c r="G502" s="140"/>
      <c r="H502" s="140"/>
      <c r="I502" s="1"/>
    </row>
    <row r="503" spans="1:9" s="150" customFormat="1" ht="12.75">
      <c r="A503" s="145"/>
      <c r="B503" s="145"/>
      <c r="C503" s="145"/>
      <c r="D503" s="1"/>
      <c r="E503" s="140"/>
      <c r="F503" s="190"/>
      <c r="G503" s="140"/>
      <c r="H503" s="140"/>
      <c r="I503" s="1"/>
    </row>
    <row r="504" spans="1:9" s="150" customFormat="1" ht="12.75">
      <c r="A504" s="145"/>
      <c r="B504" s="145"/>
      <c r="C504" s="145"/>
      <c r="D504" s="1"/>
      <c r="E504" s="140"/>
      <c r="F504" s="190"/>
      <c r="G504" s="140"/>
      <c r="H504" s="140"/>
      <c r="I504" s="1"/>
    </row>
    <row r="505" spans="1:9" s="150" customFormat="1" ht="12.75">
      <c r="A505" s="145"/>
      <c r="B505" s="145"/>
      <c r="C505" s="145"/>
      <c r="D505" s="1"/>
      <c r="E505" s="140"/>
      <c r="F505" s="190"/>
      <c r="G505" s="140"/>
      <c r="H505" s="140"/>
      <c r="I505" s="1"/>
    </row>
    <row r="506" spans="1:9" s="150" customFormat="1" ht="12.75">
      <c r="A506" s="145"/>
      <c r="B506" s="145"/>
      <c r="C506" s="145"/>
      <c r="D506" s="1"/>
      <c r="E506" s="140"/>
      <c r="F506" s="190"/>
      <c r="G506" s="140"/>
      <c r="H506" s="140"/>
      <c r="I506" s="1"/>
    </row>
    <row r="507" spans="1:9" s="150" customFormat="1" ht="12.75">
      <c r="A507" s="145"/>
      <c r="B507" s="145"/>
      <c r="C507" s="145"/>
      <c r="D507" s="1"/>
      <c r="E507" s="140"/>
      <c r="F507" s="190"/>
      <c r="G507" s="140"/>
      <c r="H507" s="140"/>
      <c r="I507" s="1"/>
    </row>
    <row r="508" spans="1:9" s="150" customFormat="1" ht="12.75">
      <c r="A508" s="145"/>
      <c r="B508" s="145"/>
      <c r="C508" s="145"/>
      <c r="D508" s="1"/>
      <c r="E508" s="140"/>
      <c r="F508" s="190"/>
      <c r="G508" s="140"/>
      <c r="H508" s="140"/>
      <c r="I508" s="1"/>
    </row>
    <row r="509" spans="1:9" s="150" customFormat="1" ht="12.75">
      <c r="A509" s="145"/>
      <c r="B509" s="145"/>
      <c r="C509" s="145"/>
      <c r="D509" s="1"/>
      <c r="E509" s="140"/>
      <c r="F509" s="190"/>
      <c r="G509" s="140"/>
      <c r="H509" s="140"/>
      <c r="I509" s="1"/>
    </row>
    <row r="510" spans="1:9" s="150" customFormat="1" ht="12.75">
      <c r="A510" s="145"/>
      <c r="B510" s="145"/>
      <c r="C510" s="145"/>
      <c r="D510" s="1"/>
      <c r="E510" s="140"/>
      <c r="F510" s="190"/>
      <c r="G510" s="140"/>
      <c r="H510" s="140"/>
      <c r="I510" s="1"/>
    </row>
    <row r="511" spans="1:9" s="150" customFormat="1" ht="12.75">
      <c r="A511" s="145"/>
      <c r="B511" s="145"/>
      <c r="C511" s="145"/>
      <c r="D511" s="1"/>
      <c r="E511" s="140"/>
      <c r="F511" s="190"/>
      <c r="G511" s="140"/>
      <c r="H511" s="140"/>
      <c r="I511" s="1"/>
    </row>
    <row r="512" spans="1:9" s="150" customFormat="1" ht="12.75">
      <c r="A512" s="145"/>
      <c r="B512" s="145"/>
      <c r="C512" s="145"/>
      <c r="D512" s="1"/>
      <c r="E512" s="140"/>
      <c r="F512" s="190"/>
      <c r="G512" s="140"/>
      <c r="H512" s="140"/>
      <c r="I512" s="1"/>
    </row>
    <row r="513" spans="1:9" s="150" customFormat="1" ht="12.75">
      <c r="A513" s="145"/>
      <c r="B513" s="145"/>
      <c r="C513" s="145"/>
      <c r="D513" s="1"/>
      <c r="E513" s="140"/>
      <c r="F513" s="190"/>
      <c r="G513" s="140"/>
      <c r="H513" s="140"/>
      <c r="I513" s="1"/>
    </row>
    <row r="514" spans="1:9" s="150" customFormat="1" ht="12.75">
      <c r="A514" s="145"/>
      <c r="B514" s="145"/>
      <c r="C514" s="145"/>
      <c r="D514" s="1"/>
      <c r="E514" s="140"/>
      <c r="F514" s="190"/>
      <c r="G514" s="140"/>
      <c r="H514" s="140"/>
      <c r="I514" s="1"/>
    </row>
    <row r="515" spans="1:9" s="150" customFormat="1" ht="12.75">
      <c r="A515" s="145"/>
      <c r="B515" s="145"/>
      <c r="C515" s="145"/>
      <c r="D515" s="1"/>
      <c r="E515" s="140"/>
      <c r="F515" s="190"/>
      <c r="G515" s="140"/>
      <c r="H515" s="140"/>
      <c r="I515" s="1"/>
    </row>
    <row r="516" spans="1:9" s="150" customFormat="1" ht="12.75">
      <c r="A516" s="145"/>
      <c r="B516" s="145"/>
      <c r="C516" s="145"/>
      <c r="D516" s="1"/>
      <c r="E516" s="140"/>
      <c r="F516" s="190"/>
      <c r="G516" s="140"/>
      <c r="H516" s="140"/>
      <c r="I516" s="1"/>
    </row>
    <row r="517" spans="1:9" s="150" customFormat="1" ht="12.75">
      <c r="A517" s="145"/>
      <c r="B517" s="145"/>
      <c r="C517" s="145"/>
      <c r="D517" s="1"/>
      <c r="E517" s="140"/>
      <c r="F517" s="190"/>
      <c r="G517" s="140"/>
      <c r="H517" s="140"/>
      <c r="I517" s="1"/>
    </row>
    <row r="518" spans="1:9" s="150" customFormat="1" ht="12.75">
      <c r="A518" s="145"/>
      <c r="B518" s="145"/>
      <c r="C518" s="145"/>
      <c r="D518" s="1"/>
      <c r="E518" s="140"/>
      <c r="F518" s="190"/>
      <c r="G518" s="140"/>
      <c r="H518" s="140"/>
      <c r="I518" s="1"/>
    </row>
    <row r="519" spans="1:9" s="150" customFormat="1" ht="12.75">
      <c r="A519" s="145"/>
      <c r="B519" s="145"/>
      <c r="C519" s="145"/>
      <c r="D519" s="1"/>
      <c r="E519" s="140"/>
      <c r="F519" s="190"/>
      <c r="G519" s="140"/>
      <c r="H519" s="140"/>
      <c r="I519" s="1"/>
    </row>
    <row r="520" spans="1:9" s="150" customFormat="1" ht="12.75">
      <c r="A520" s="145"/>
      <c r="B520" s="145"/>
      <c r="C520" s="145"/>
      <c r="D520" s="1"/>
      <c r="E520" s="140"/>
      <c r="F520" s="190"/>
      <c r="G520" s="140"/>
      <c r="H520" s="140"/>
      <c r="I520" s="1"/>
    </row>
    <row r="521" spans="1:9" s="150" customFormat="1" ht="12.75">
      <c r="A521" s="145"/>
      <c r="B521" s="145"/>
      <c r="C521" s="145"/>
      <c r="D521" s="1"/>
      <c r="E521" s="140"/>
      <c r="F521" s="190"/>
      <c r="G521" s="140"/>
      <c r="H521" s="140"/>
      <c r="I521" s="1"/>
    </row>
    <row r="522" spans="1:9" s="150" customFormat="1" ht="12.75">
      <c r="A522" s="145"/>
      <c r="B522" s="145"/>
      <c r="C522" s="145"/>
      <c r="D522" s="1"/>
      <c r="E522" s="140"/>
      <c r="F522" s="190"/>
      <c r="G522" s="140"/>
      <c r="H522" s="140"/>
      <c r="I522" s="1"/>
    </row>
    <row r="523" spans="1:9" s="150" customFormat="1" ht="12.75">
      <c r="A523" s="145"/>
      <c r="B523" s="145"/>
      <c r="C523" s="145"/>
      <c r="D523" s="1"/>
      <c r="E523" s="140"/>
      <c r="F523" s="190"/>
      <c r="G523" s="140"/>
      <c r="H523" s="140"/>
      <c r="I523" s="1"/>
    </row>
    <row r="524" spans="1:9" s="150" customFormat="1" ht="12.75">
      <c r="A524" s="145"/>
      <c r="B524" s="145"/>
      <c r="C524" s="145"/>
      <c r="D524" s="1"/>
      <c r="E524" s="140"/>
      <c r="F524" s="190"/>
      <c r="G524" s="140"/>
      <c r="H524" s="140"/>
      <c r="I524" s="1"/>
    </row>
    <row r="525" spans="1:9" s="150" customFormat="1" ht="12.75">
      <c r="A525" s="145"/>
      <c r="B525" s="145"/>
      <c r="C525" s="145"/>
      <c r="D525" s="1"/>
      <c r="E525" s="140"/>
      <c r="F525" s="190"/>
      <c r="G525" s="140"/>
      <c r="H525" s="140"/>
      <c r="I525" s="1"/>
    </row>
    <row r="526" spans="1:9" s="150" customFormat="1" ht="12.75">
      <c r="A526" s="145"/>
      <c r="B526" s="145"/>
      <c r="C526" s="145"/>
      <c r="D526" s="1"/>
      <c r="E526" s="140"/>
      <c r="F526" s="190"/>
      <c r="G526" s="140"/>
      <c r="H526" s="140"/>
      <c r="I526" s="1"/>
    </row>
    <row r="527" spans="1:9" s="150" customFormat="1" ht="12.75">
      <c r="A527" s="145"/>
      <c r="B527" s="145"/>
      <c r="C527" s="145"/>
      <c r="D527" s="1"/>
      <c r="E527" s="140"/>
      <c r="F527" s="190"/>
      <c r="G527" s="140"/>
      <c r="H527" s="140"/>
      <c r="I527" s="1"/>
    </row>
    <row r="528" spans="1:9" s="150" customFormat="1" ht="12.75">
      <c r="A528" s="145"/>
      <c r="B528" s="145"/>
      <c r="C528" s="145"/>
      <c r="D528" s="1"/>
      <c r="E528" s="140"/>
      <c r="F528" s="190"/>
      <c r="G528" s="140"/>
      <c r="H528" s="140"/>
      <c r="I528" s="1"/>
    </row>
    <row r="529" spans="1:9" s="150" customFormat="1" ht="12.75">
      <c r="A529" s="145"/>
      <c r="B529" s="145"/>
      <c r="C529" s="145"/>
      <c r="D529" s="1"/>
      <c r="E529" s="140"/>
      <c r="F529" s="190"/>
      <c r="G529" s="140"/>
      <c r="H529" s="140"/>
      <c r="I529" s="1"/>
    </row>
    <row r="530" spans="1:9" s="150" customFormat="1" ht="12.75">
      <c r="A530" s="145"/>
      <c r="B530" s="145"/>
      <c r="C530" s="145"/>
      <c r="D530" s="1"/>
      <c r="E530" s="140"/>
      <c r="F530" s="190"/>
      <c r="G530" s="140"/>
      <c r="H530" s="140"/>
      <c r="I530" s="1"/>
    </row>
    <row r="531" spans="1:9" s="150" customFormat="1" ht="12.75">
      <c r="A531" s="145"/>
      <c r="B531" s="145"/>
      <c r="C531" s="145"/>
      <c r="D531" s="1"/>
      <c r="E531" s="140"/>
      <c r="F531" s="190"/>
      <c r="G531" s="140"/>
      <c r="H531" s="140"/>
      <c r="I531" s="1"/>
    </row>
    <row r="532" spans="1:9" s="150" customFormat="1" ht="12.75">
      <c r="A532" s="145"/>
      <c r="B532" s="145"/>
      <c r="C532" s="145"/>
      <c r="D532" s="1"/>
      <c r="E532" s="140"/>
      <c r="F532" s="190"/>
      <c r="G532" s="140"/>
      <c r="H532" s="140"/>
      <c r="I532" s="1"/>
    </row>
    <row r="533" spans="1:9" s="150" customFormat="1" ht="12.75">
      <c r="A533" s="145"/>
      <c r="B533" s="145"/>
      <c r="C533" s="145"/>
      <c r="D533" s="1"/>
      <c r="E533" s="140"/>
      <c r="F533" s="190"/>
      <c r="G533" s="140"/>
      <c r="H533" s="140"/>
      <c r="I533" s="1"/>
    </row>
    <row r="534" spans="1:9" s="150" customFormat="1" ht="12.75">
      <c r="A534" s="145"/>
      <c r="B534" s="145"/>
      <c r="C534" s="145"/>
      <c r="D534" s="1"/>
      <c r="E534" s="140"/>
      <c r="F534" s="190"/>
      <c r="G534" s="140"/>
      <c r="H534" s="140"/>
      <c r="I534" s="1"/>
    </row>
    <row r="535" spans="1:9" s="150" customFormat="1" ht="12.75">
      <c r="A535" s="145"/>
      <c r="B535" s="145"/>
      <c r="C535" s="145"/>
      <c r="D535" s="1"/>
      <c r="E535" s="140"/>
      <c r="F535" s="190"/>
      <c r="G535" s="140"/>
      <c r="H535" s="140"/>
      <c r="I535" s="1"/>
    </row>
    <row r="536" spans="1:9" s="150" customFormat="1" ht="12.75">
      <c r="A536" s="145"/>
      <c r="B536" s="145"/>
      <c r="C536" s="145"/>
      <c r="D536" s="1"/>
      <c r="E536" s="140"/>
      <c r="F536" s="190"/>
      <c r="G536" s="140"/>
      <c r="H536" s="140"/>
      <c r="I536" s="1"/>
    </row>
    <row r="537" spans="1:9" s="150" customFormat="1" ht="12.75">
      <c r="A537" s="145"/>
      <c r="B537" s="145"/>
      <c r="C537" s="145"/>
      <c r="D537" s="1"/>
      <c r="E537" s="140"/>
      <c r="F537" s="190"/>
      <c r="G537" s="140"/>
      <c r="H537" s="140"/>
      <c r="I537" s="1"/>
    </row>
    <row r="538" spans="1:9" s="150" customFormat="1" ht="12.75">
      <c r="A538" s="145"/>
      <c r="B538" s="145"/>
      <c r="C538" s="145"/>
      <c r="D538" s="1"/>
      <c r="E538" s="140"/>
      <c r="F538" s="190"/>
      <c r="G538" s="140"/>
      <c r="H538" s="140"/>
      <c r="I538" s="1"/>
    </row>
    <row r="539" spans="1:9" s="150" customFormat="1" ht="12.75">
      <c r="A539" s="145"/>
      <c r="B539" s="145"/>
      <c r="C539" s="145"/>
      <c r="D539" s="1"/>
      <c r="E539" s="140"/>
      <c r="F539" s="190"/>
      <c r="G539" s="140"/>
      <c r="H539" s="140"/>
      <c r="I539" s="1"/>
    </row>
    <row r="540" spans="1:9" s="150" customFormat="1" ht="12.75">
      <c r="A540" s="145"/>
      <c r="B540" s="145"/>
      <c r="C540" s="145"/>
      <c r="D540" s="1"/>
      <c r="E540" s="140"/>
      <c r="F540" s="190"/>
      <c r="G540" s="140"/>
      <c r="H540" s="140"/>
      <c r="I540" s="1"/>
    </row>
    <row r="541" spans="1:9" s="150" customFormat="1" ht="12.75">
      <c r="A541" s="145"/>
      <c r="B541" s="145"/>
      <c r="C541" s="145"/>
      <c r="D541" s="1"/>
      <c r="E541" s="140"/>
      <c r="F541" s="190"/>
      <c r="G541" s="140"/>
      <c r="H541" s="140"/>
      <c r="I541" s="1"/>
    </row>
    <row r="542" spans="1:9" s="150" customFormat="1" ht="12.75">
      <c r="A542" s="145"/>
      <c r="B542" s="145"/>
      <c r="C542" s="145"/>
      <c r="D542" s="1"/>
      <c r="E542" s="140"/>
      <c r="F542" s="190"/>
      <c r="G542" s="140"/>
      <c r="H542" s="140"/>
      <c r="I542" s="1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81" r:id="rId1"/>
  <headerFooter alignWithMargins="0">
    <oddHeader>&amp;LI. MUNICIPALIDAD DE ÑUÑOA
DIRECCION DE OBRAS MUNICIPALES
DEPARTAMENTO DE INFORMATICA Y CATASTRO&amp;CLISTADO MAESTRO DE
FUSION DE LOTES - SUBDIVISIONES - MODIFICACION DE DESLINDES&amp;RPERIODO: 2010</oddHeader>
    <oddFooter>&amp;L&amp;F&amp;C&amp;P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Z222"/>
  <sheetViews>
    <sheetView zoomScalePageLayoutView="0" workbookViewId="0" topLeftCell="A1">
      <pane ySplit="1" topLeftCell="A179" activePane="bottomLeft" state="frozen"/>
      <selection pane="topLeft" activeCell="A1" sqref="A1"/>
      <selection pane="bottomLeft" activeCell="L76" sqref="L76"/>
    </sheetView>
  </sheetViews>
  <sheetFormatPr defaultColWidth="11.421875" defaultRowHeight="12.75"/>
  <cols>
    <col min="1" max="1" width="5.140625" style="78" bestFit="1" customWidth="1"/>
    <col min="2" max="2" width="11.8515625" style="1" bestFit="1" customWidth="1"/>
    <col min="3" max="3" width="11.57421875" style="1" bestFit="1" customWidth="1"/>
    <col min="4" max="4" width="67.28125" style="1" bestFit="1" customWidth="1"/>
    <col min="5" max="5" width="11.7109375" style="1" bestFit="1" customWidth="1"/>
    <col min="6" max="6" width="46.7109375" style="1" bestFit="1" customWidth="1"/>
    <col min="7" max="7" width="39.00390625" style="1" bestFit="1" customWidth="1"/>
    <col min="8" max="8" width="33.8515625" style="1" bestFit="1" customWidth="1"/>
    <col min="9" max="9" width="10.140625" style="1" bestFit="1" customWidth="1"/>
    <col min="10" max="10" width="56.28125" style="1" bestFit="1" customWidth="1"/>
    <col min="11" max="11" width="13.28125" style="140" bestFit="1" customWidth="1"/>
    <col min="12" max="12" width="10.140625" style="140" bestFit="1" customWidth="1"/>
    <col min="13" max="13" width="12.28125" style="140" bestFit="1" customWidth="1"/>
    <col min="14" max="14" width="10.140625" style="140" bestFit="1" customWidth="1"/>
    <col min="15" max="15" width="13.28125" style="140" bestFit="1" customWidth="1"/>
    <col min="16" max="16" width="10.140625" style="140" bestFit="1" customWidth="1"/>
    <col min="17" max="17" width="11.28125" style="140" bestFit="1" customWidth="1"/>
    <col min="18" max="18" width="10.140625" style="140" bestFit="1" customWidth="1"/>
    <col min="19" max="16384" width="11.421875" style="1" customWidth="1"/>
  </cols>
  <sheetData>
    <row r="1" spans="1:18" s="48" customFormat="1" ht="12.75">
      <c r="A1" s="82" t="s">
        <v>49</v>
      </c>
      <c r="B1" s="47" t="s">
        <v>17</v>
      </c>
      <c r="C1" s="47" t="s">
        <v>21</v>
      </c>
      <c r="D1" s="47" t="s">
        <v>14</v>
      </c>
      <c r="E1" s="47" t="s">
        <v>8</v>
      </c>
      <c r="F1" s="47" t="s">
        <v>22</v>
      </c>
      <c r="G1" s="47" t="s">
        <v>31</v>
      </c>
      <c r="H1" s="47" t="s">
        <v>11</v>
      </c>
      <c r="I1" s="47" t="s">
        <v>12</v>
      </c>
      <c r="J1" s="35" t="s">
        <v>24</v>
      </c>
      <c r="K1" s="48" t="s">
        <v>52</v>
      </c>
      <c r="L1" s="48" t="s">
        <v>21</v>
      </c>
      <c r="M1" s="413"/>
      <c r="N1" s="413"/>
      <c r="O1" s="413"/>
      <c r="P1" s="413"/>
      <c r="Q1" s="413"/>
      <c r="R1" s="413"/>
    </row>
    <row r="2" spans="1:18" s="364" customFormat="1" ht="12.75">
      <c r="A2" s="83">
        <v>1</v>
      </c>
      <c r="B2" s="225" t="s">
        <v>132</v>
      </c>
      <c r="C2" s="49">
        <v>42009</v>
      </c>
      <c r="D2" s="226" t="s">
        <v>133</v>
      </c>
      <c r="E2" s="227" t="s">
        <v>134</v>
      </c>
      <c r="F2" s="226" t="s">
        <v>135</v>
      </c>
      <c r="G2" s="227">
        <v>556</v>
      </c>
      <c r="H2" s="228" t="s">
        <v>136</v>
      </c>
      <c r="I2" s="51">
        <v>26.31</v>
      </c>
      <c r="J2" s="215" t="s">
        <v>61</v>
      </c>
      <c r="K2" s="414" t="s">
        <v>137</v>
      </c>
      <c r="L2" s="415">
        <v>41928</v>
      </c>
      <c r="M2" s="414"/>
      <c r="N2" s="414"/>
      <c r="O2" s="414"/>
      <c r="P2" s="414"/>
      <c r="Q2" s="414"/>
      <c r="R2" s="414"/>
    </row>
    <row r="3" spans="1:18" s="364" customFormat="1" ht="12.75">
      <c r="A3" s="83">
        <v>2</v>
      </c>
      <c r="B3" s="225" t="s">
        <v>138</v>
      </c>
      <c r="C3" s="49">
        <v>42009</v>
      </c>
      <c r="D3" s="226" t="s">
        <v>139</v>
      </c>
      <c r="E3" s="227" t="s">
        <v>140</v>
      </c>
      <c r="F3" s="226" t="s">
        <v>79</v>
      </c>
      <c r="G3" s="227" t="s">
        <v>141</v>
      </c>
      <c r="H3" s="228" t="s">
        <v>142</v>
      </c>
      <c r="I3" s="51">
        <v>0</v>
      </c>
      <c r="J3" s="215" t="s">
        <v>143</v>
      </c>
      <c r="K3" s="414" t="s">
        <v>144</v>
      </c>
      <c r="L3" s="415">
        <v>41908</v>
      </c>
      <c r="M3" s="414"/>
      <c r="N3" s="414"/>
      <c r="O3" s="414"/>
      <c r="P3" s="414"/>
      <c r="Q3" s="414"/>
      <c r="R3" s="414"/>
    </row>
    <row r="4" spans="1:18" s="364" customFormat="1" ht="12.75">
      <c r="A4" s="83">
        <v>3</v>
      </c>
      <c r="B4" s="225" t="s">
        <v>138</v>
      </c>
      <c r="C4" s="49">
        <v>42012</v>
      </c>
      <c r="D4" s="226" t="s">
        <v>145</v>
      </c>
      <c r="E4" s="227" t="s">
        <v>146</v>
      </c>
      <c r="F4" s="226" t="s">
        <v>147</v>
      </c>
      <c r="G4" s="227">
        <v>1860</v>
      </c>
      <c r="H4" s="228" t="s">
        <v>148</v>
      </c>
      <c r="I4" s="51">
        <v>174.75</v>
      </c>
      <c r="J4" s="215" t="s">
        <v>61</v>
      </c>
      <c r="K4" s="414" t="s">
        <v>163</v>
      </c>
      <c r="L4" s="415">
        <v>41893</v>
      </c>
      <c r="M4" s="414"/>
      <c r="N4" s="414"/>
      <c r="O4" s="414"/>
      <c r="P4" s="414"/>
      <c r="Q4" s="414"/>
      <c r="R4" s="414"/>
    </row>
    <row r="5" spans="1:18" s="364" customFormat="1" ht="12.75">
      <c r="A5" s="83">
        <v>4</v>
      </c>
      <c r="B5" s="225" t="s">
        <v>132</v>
      </c>
      <c r="C5" s="49">
        <v>42017</v>
      </c>
      <c r="D5" s="226" t="s">
        <v>149</v>
      </c>
      <c r="E5" s="227" t="s">
        <v>150</v>
      </c>
      <c r="F5" s="226" t="s">
        <v>69</v>
      </c>
      <c r="G5" s="227" t="s">
        <v>151</v>
      </c>
      <c r="H5" s="228" t="s">
        <v>152</v>
      </c>
      <c r="I5" s="51">
        <v>17.3</v>
      </c>
      <c r="J5" s="374" t="s">
        <v>61</v>
      </c>
      <c r="K5" s="414">
        <v>39</v>
      </c>
      <c r="L5" s="415">
        <v>41691</v>
      </c>
      <c r="M5" s="414"/>
      <c r="N5" s="414"/>
      <c r="O5" s="414"/>
      <c r="P5" s="414"/>
      <c r="Q5" s="414"/>
      <c r="R5" s="414"/>
    </row>
    <row r="6" spans="1:18" s="364" customFormat="1" ht="12.75">
      <c r="A6" s="83">
        <v>5</v>
      </c>
      <c r="B6" s="225" t="s">
        <v>88</v>
      </c>
      <c r="C6" s="49">
        <v>42019</v>
      </c>
      <c r="D6" s="226" t="s">
        <v>153</v>
      </c>
      <c r="E6" s="227" t="s">
        <v>154</v>
      </c>
      <c r="F6" s="226" t="s">
        <v>69</v>
      </c>
      <c r="G6" s="227">
        <v>955</v>
      </c>
      <c r="H6" s="228" t="s">
        <v>155</v>
      </c>
      <c r="I6" s="51">
        <v>581.59</v>
      </c>
      <c r="J6" s="215" t="s">
        <v>61</v>
      </c>
      <c r="K6" s="414" t="s">
        <v>162</v>
      </c>
      <c r="L6" s="415">
        <v>41554</v>
      </c>
      <c r="M6" s="414"/>
      <c r="N6" s="414"/>
      <c r="O6" s="414"/>
      <c r="P6" s="414"/>
      <c r="Q6" s="414"/>
      <c r="R6" s="414"/>
    </row>
    <row r="7" spans="1:18" s="364" customFormat="1" ht="12.75">
      <c r="A7" s="83">
        <v>6</v>
      </c>
      <c r="B7" s="225" t="s">
        <v>132</v>
      </c>
      <c r="C7" s="49">
        <v>42020</v>
      </c>
      <c r="D7" s="226" t="s">
        <v>156</v>
      </c>
      <c r="E7" s="227" t="s">
        <v>157</v>
      </c>
      <c r="F7" s="226" t="s">
        <v>93</v>
      </c>
      <c r="G7" s="227">
        <v>2991</v>
      </c>
      <c r="H7" s="228" t="s">
        <v>158</v>
      </c>
      <c r="I7" s="51">
        <v>9.79</v>
      </c>
      <c r="J7" s="215" t="s">
        <v>159</v>
      </c>
      <c r="K7" s="418" t="s">
        <v>161</v>
      </c>
      <c r="L7" s="415">
        <v>41648</v>
      </c>
      <c r="M7" s="414"/>
      <c r="N7" s="414"/>
      <c r="O7" s="414"/>
      <c r="P7" s="414"/>
      <c r="Q7" s="414"/>
      <c r="R7" s="414"/>
    </row>
    <row r="8" spans="1:18" s="364" customFormat="1" ht="12.75">
      <c r="A8" s="83">
        <v>7</v>
      </c>
      <c r="B8" s="225" t="s">
        <v>88</v>
      </c>
      <c r="C8" s="49">
        <v>42020</v>
      </c>
      <c r="D8" s="226" t="s">
        <v>73</v>
      </c>
      <c r="E8" s="227" t="s">
        <v>76</v>
      </c>
      <c r="F8" s="226" t="s">
        <v>93</v>
      </c>
      <c r="G8" s="227">
        <v>4345</v>
      </c>
      <c r="H8" s="228" t="s">
        <v>75</v>
      </c>
      <c r="I8" s="51">
        <v>17483.89</v>
      </c>
      <c r="J8" s="215" t="s">
        <v>61</v>
      </c>
      <c r="K8" s="414" t="s">
        <v>160</v>
      </c>
      <c r="L8" s="415">
        <v>41142</v>
      </c>
      <c r="M8" s="414"/>
      <c r="N8" s="414"/>
      <c r="O8" s="414"/>
      <c r="P8" s="414"/>
      <c r="Q8" s="414"/>
      <c r="R8" s="414"/>
    </row>
    <row r="9" spans="1:18" s="364" customFormat="1" ht="12.75">
      <c r="A9" s="83">
        <v>8</v>
      </c>
      <c r="B9" s="225" t="s">
        <v>88</v>
      </c>
      <c r="C9" s="49">
        <v>42023</v>
      </c>
      <c r="D9" s="226" t="s">
        <v>165</v>
      </c>
      <c r="E9" s="227" t="s">
        <v>166</v>
      </c>
      <c r="F9" s="226" t="s">
        <v>164</v>
      </c>
      <c r="G9" s="227">
        <v>371</v>
      </c>
      <c r="H9" s="228" t="s">
        <v>167</v>
      </c>
      <c r="I9" s="51">
        <v>911.62</v>
      </c>
      <c r="J9" s="215" t="s">
        <v>168</v>
      </c>
      <c r="K9" s="418" t="s">
        <v>169</v>
      </c>
      <c r="L9" s="415">
        <v>41284</v>
      </c>
      <c r="M9" s="415"/>
      <c r="N9" s="414"/>
      <c r="O9" s="414"/>
      <c r="P9" s="414"/>
      <c r="Q9" s="414"/>
      <c r="R9" s="414"/>
    </row>
    <row r="10" spans="1:18" s="364" customFormat="1" ht="12.75">
      <c r="A10" s="83">
        <v>9</v>
      </c>
      <c r="B10" s="225" t="s">
        <v>132</v>
      </c>
      <c r="C10" s="49">
        <v>42023</v>
      </c>
      <c r="D10" s="226" t="s">
        <v>170</v>
      </c>
      <c r="E10" s="227" t="s">
        <v>171</v>
      </c>
      <c r="F10" s="226" t="s">
        <v>172</v>
      </c>
      <c r="G10" s="227">
        <v>4862</v>
      </c>
      <c r="H10" s="228" t="s">
        <v>173</v>
      </c>
      <c r="I10" s="51">
        <v>809.33</v>
      </c>
      <c r="J10" s="215" t="s">
        <v>174</v>
      </c>
      <c r="K10" s="418" t="s">
        <v>175</v>
      </c>
      <c r="L10" s="415">
        <v>41263</v>
      </c>
      <c r="M10" s="414"/>
      <c r="N10" s="414"/>
      <c r="O10" s="414"/>
      <c r="P10" s="414"/>
      <c r="Q10" s="414"/>
      <c r="R10" s="414"/>
    </row>
    <row r="11" spans="1:18" s="364" customFormat="1" ht="12.75">
      <c r="A11" s="83">
        <v>10</v>
      </c>
      <c r="B11" s="225" t="s">
        <v>132</v>
      </c>
      <c r="C11" s="49">
        <v>42023</v>
      </c>
      <c r="D11" s="226" t="s">
        <v>176</v>
      </c>
      <c r="E11" s="227" t="s">
        <v>177</v>
      </c>
      <c r="F11" s="226" t="s">
        <v>178</v>
      </c>
      <c r="G11" s="227">
        <v>3141</v>
      </c>
      <c r="H11" s="228" t="s">
        <v>179</v>
      </c>
      <c r="I11" s="51">
        <v>35.43</v>
      </c>
      <c r="J11" s="215" t="s">
        <v>180</v>
      </c>
      <c r="K11" s="418" t="s">
        <v>181</v>
      </c>
      <c r="L11" s="415">
        <v>41976</v>
      </c>
      <c r="M11" s="414"/>
      <c r="N11" s="415"/>
      <c r="O11" s="414"/>
      <c r="P11" s="414"/>
      <c r="Q11" s="414"/>
      <c r="R11" s="414"/>
    </row>
    <row r="12" spans="1:18" s="364" customFormat="1" ht="12.75">
      <c r="A12" s="83">
        <v>11</v>
      </c>
      <c r="B12" s="225" t="s">
        <v>132</v>
      </c>
      <c r="C12" s="49">
        <v>42026</v>
      </c>
      <c r="D12" s="226" t="s">
        <v>182</v>
      </c>
      <c r="E12" s="227" t="s">
        <v>183</v>
      </c>
      <c r="F12" s="226" t="s">
        <v>184</v>
      </c>
      <c r="G12" s="227">
        <v>41</v>
      </c>
      <c r="H12" s="228" t="s">
        <v>185</v>
      </c>
      <c r="I12" s="51">
        <f>68.69+160</f>
        <v>228.69</v>
      </c>
      <c r="J12" s="215" t="s">
        <v>186</v>
      </c>
      <c r="K12" s="418" t="s">
        <v>187</v>
      </c>
      <c r="L12" s="415">
        <v>41884</v>
      </c>
      <c r="M12" s="414"/>
      <c r="N12" s="414"/>
      <c r="O12" s="414"/>
      <c r="P12" s="414"/>
      <c r="Q12" s="414"/>
      <c r="R12" s="414"/>
    </row>
    <row r="13" spans="1:18" s="364" customFormat="1" ht="12.75">
      <c r="A13" s="83">
        <v>12</v>
      </c>
      <c r="B13" s="225" t="s">
        <v>88</v>
      </c>
      <c r="C13" s="49">
        <v>42026</v>
      </c>
      <c r="D13" s="226" t="s">
        <v>188</v>
      </c>
      <c r="E13" s="227" t="s">
        <v>189</v>
      </c>
      <c r="F13" s="226" t="s">
        <v>190</v>
      </c>
      <c r="G13" s="227">
        <v>4501</v>
      </c>
      <c r="H13" s="228" t="s">
        <v>191</v>
      </c>
      <c r="I13" s="51">
        <v>904.75</v>
      </c>
      <c r="J13" s="215" t="s">
        <v>192</v>
      </c>
      <c r="K13" s="418" t="s">
        <v>193</v>
      </c>
      <c r="L13" s="415">
        <v>41282</v>
      </c>
      <c r="M13" s="414"/>
      <c r="N13" s="414"/>
      <c r="O13" s="414"/>
      <c r="P13" s="414"/>
      <c r="Q13" s="414"/>
      <c r="R13" s="414"/>
    </row>
    <row r="14" spans="1:18" s="364" customFormat="1" ht="12.75">
      <c r="A14" s="83">
        <v>13</v>
      </c>
      <c r="B14" s="225" t="s">
        <v>88</v>
      </c>
      <c r="C14" s="49">
        <v>42027</v>
      </c>
      <c r="D14" s="226" t="s">
        <v>78</v>
      </c>
      <c r="E14" s="227" t="s">
        <v>81</v>
      </c>
      <c r="F14" s="226" t="s">
        <v>79</v>
      </c>
      <c r="G14" s="227">
        <v>881</v>
      </c>
      <c r="H14" s="228" t="s">
        <v>80</v>
      </c>
      <c r="I14" s="51">
        <v>19515.65</v>
      </c>
      <c r="J14" s="215" t="s">
        <v>61</v>
      </c>
      <c r="K14" s="418" t="s">
        <v>194</v>
      </c>
      <c r="L14" s="415">
        <v>41316</v>
      </c>
      <c r="M14" s="414"/>
      <c r="N14" s="414"/>
      <c r="O14" s="414"/>
      <c r="P14" s="414"/>
      <c r="Q14" s="414"/>
      <c r="R14" s="414"/>
    </row>
    <row r="15" spans="1:18" s="364" customFormat="1" ht="12.75">
      <c r="A15" s="83">
        <v>14</v>
      </c>
      <c r="B15" s="225" t="s">
        <v>88</v>
      </c>
      <c r="C15" s="49">
        <v>42027</v>
      </c>
      <c r="D15" s="226" t="s">
        <v>111</v>
      </c>
      <c r="E15" s="227" t="s">
        <v>112</v>
      </c>
      <c r="F15" s="226" t="s">
        <v>195</v>
      </c>
      <c r="G15" s="227">
        <v>3705</v>
      </c>
      <c r="H15" s="228" t="s">
        <v>196</v>
      </c>
      <c r="I15" s="51">
        <v>14622.21</v>
      </c>
      <c r="J15" s="215" t="s">
        <v>61</v>
      </c>
      <c r="K15" s="418" t="s">
        <v>197</v>
      </c>
      <c r="L15" s="415">
        <v>41304</v>
      </c>
      <c r="M15" s="414"/>
      <c r="N15" s="414"/>
      <c r="O15" s="414"/>
      <c r="P15" s="414"/>
      <c r="Q15" s="414"/>
      <c r="R15" s="414"/>
    </row>
    <row r="16" spans="1:18" s="364" customFormat="1" ht="12.75">
      <c r="A16" s="83">
        <v>15</v>
      </c>
      <c r="B16" s="225" t="s">
        <v>132</v>
      </c>
      <c r="C16" s="49">
        <v>42031</v>
      </c>
      <c r="D16" s="226" t="s">
        <v>198</v>
      </c>
      <c r="E16" s="227" t="s">
        <v>199</v>
      </c>
      <c r="F16" s="226" t="s">
        <v>200</v>
      </c>
      <c r="G16" s="227">
        <v>1559</v>
      </c>
      <c r="H16" s="228" t="s">
        <v>201</v>
      </c>
      <c r="I16" s="51">
        <v>22.98</v>
      </c>
      <c r="J16" s="215" t="s">
        <v>159</v>
      </c>
      <c r="K16" s="418" t="s">
        <v>202</v>
      </c>
      <c r="L16" s="415">
        <v>41985</v>
      </c>
      <c r="M16" s="415"/>
      <c r="N16" s="414"/>
      <c r="O16" s="414"/>
      <c r="P16" s="414"/>
      <c r="Q16" s="414"/>
      <c r="R16" s="414"/>
    </row>
    <row r="17" spans="1:18" s="364" customFormat="1" ht="12.75">
      <c r="A17" s="83">
        <v>16</v>
      </c>
      <c r="B17" s="225" t="s">
        <v>138</v>
      </c>
      <c r="C17" s="49">
        <v>42031</v>
      </c>
      <c r="D17" s="226" t="s">
        <v>203</v>
      </c>
      <c r="E17" s="227" t="s">
        <v>204</v>
      </c>
      <c r="F17" s="226" t="s">
        <v>205</v>
      </c>
      <c r="G17" s="227" t="s">
        <v>206</v>
      </c>
      <c r="H17" s="228" t="s">
        <v>207</v>
      </c>
      <c r="I17" s="51">
        <v>0</v>
      </c>
      <c r="J17" s="215" t="s">
        <v>159</v>
      </c>
      <c r="K17" s="418" t="s">
        <v>208</v>
      </c>
      <c r="L17" s="415">
        <v>41884</v>
      </c>
      <c r="M17" s="414"/>
      <c r="N17" s="414"/>
      <c r="O17" s="414"/>
      <c r="P17" s="414"/>
      <c r="Q17" s="414"/>
      <c r="R17" s="414"/>
    </row>
    <row r="18" spans="1:18" s="364" customFormat="1" ht="12.75">
      <c r="A18" s="83">
        <v>17</v>
      </c>
      <c r="B18" s="225" t="s">
        <v>610</v>
      </c>
      <c r="C18" s="49">
        <v>42038</v>
      </c>
      <c r="D18" s="226" t="s">
        <v>341</v>
      </c>
      <c r="E18" s="227" t="s">
        <v>204</v>
      </c>
      <c r="F18" s="226" t="s">
        <v>579</v>
      </c>
      <c r="G18" s="227">
        <v>3094</v>
      </c>
      <c r="H18" s="228" t="s">
        <v>344</v>
      </c>
      <c r="I18" s="51">
        <v>56.25</v>
      </c>
      <c r="J18" s="215" t="s">
        <v>580</v>
      </c>
      <c r="K18" s="418" t="s">
        <v>581</v>
      </c>
      <c r="L18" s="415">
        <v>42037</v>
      </c>
      <c r="M18" s="414"/>
      <c r="N18" s="414"/>
      <c r="O18" s="414"/>
      <c r="P18" s="414"/>
      <c r="Q18" s="414"/>
      <c r="R18" s="414"/>
    </row>
    <row r="19" spans="1:18" s="364" customFormat="1" ht="12.75">
      <c r="A19" s="83">
        <v>18</v>
      </c>
      <c r="B19" s="225" t="s">
        <v>610</v>
      </c>
      <c r="C19" s="49">
        <v>42040</v>
      </c>
      <c r="D19" s="226" t="s">
        <v>223</v>
      </c>
      <c r="E19" s="227" t="s">
        <v>582</v>
      </c>
      <c r="F19" s="226" t="s">
        <v>225</v>
      </c>
      <c r="G19" s="227">
        <v>1898</v>
      </c>
      <c r="H19" s="228" t="s">
        <v>583</v>
      </c>
      <c r="I19" s="51">
        <v>-4.5</v>
      </c>
      <c r="J19" s="215" t="s">
        <v>584</v>
      </c>
      <c r="K19" s="418" t="s">
        <v>585</v>
      </c>
      <c r="L19" s="415">
        <v>42019</v>
      </c>
      <c r="M19" s="414"/>
      <c r="N19" s="414"/>
      <c r="O19" s="414"/>
      <c r="P19" s="414"/>
      <c r="Q19" s="414"/>
      <c r="R19" s="414"/>
    </row>
    <row r="20" spans="1:18" s="364" customFormat="1" ht="12.75">
      <c r="A20" s="83">
        <v>19</v>
      </c>
      <c r="B20" s="225" t="s">
        <v>611</v>
      </c>
      <c r="C20" s="49">
        <v>42040</v>
      </c>
      <c r="D20" s="226" t="s">
        <v>586</v>
      </c>
      <c r="E20" s="227" t="s">
        <v>587</v>
      </c>
      <c r="F20" s="226" t="s">
        <v>352</v>
      </c>
      <c r="G20" s="227">
        <v>5336</v>
      </c>
      <c r="H20" s="228" t="s">
        <v>588</v>
      </c>
      <c r="I20" s="51">
        <v>91.41</v>
      </c>
      <c r="J20" s="215" t="s">
        <v>589</v>
      </c>
      <c r="K20" s="418" t="s">
        <v>590</v>
      </c>
      <c r="L20" s="415">
        <v>40907</v>
      </c>
      <c r="M20" s="414"/>
      <c r="N20" s="414"/>
      <c r="O20" s="414"/>
      <c r="P20" s="414"/>
      <c r="Q20" s="414"/>
      <c r="R20" s="414"/>
    </row>
    <row r="21" spans="1:18" s="364" customFormat="1" ht="12.75">
      <c r="A21" s="83">
        <v>20</v>
      </c>
      <c r="B21" s="225" t="s">
        <v>610</v>
      </c>
      <c r="C21" s="49">
        <v>42040</v>
      </c>
      <c r="D21" s="226" t="s">
        <v>591</v>
      </c>
      <c r="E21" s="227" t="s">
        <v>592</v>
      </c>
      <c r="F21" s="226" t="s">
        <v>497</v>
      </c>
      <c r="G21" s="227">
        <v>720</v>
      </c>
      <c r="H21" s="228" t="s">
        <v>593</v>
      </c>
      <c r="I21" s="51">
        <v>17.26</v>
      </c>
      <c r="J21" s="215" t="s">
        <v>594</v>
      </c>
      <c r="K21" s="418" t="s">
        <v>595</v>
      </c>
      <c r="L21" s="415">
        <v>41374</v>
      </c>
      <c r="M21" s="414"/>
      <c r="N21" s="414"/>
      <c r="O21" s="414"/>
      <c r="P21" s="414"/>
      <c r="Q21" s="414"/>
      <c r="R21" s="414"/>
    </row>
    <row r="22" spans="1:18" s="510" customFormat="1" ht="12.75">
      <c r="A22" s="500">
        <v>21</v>
      </c>
      <c r="B22" s="501" t="s">
        <v>610</v>
      </c>
      <c r="C22" s="502">
        <v>42040</v>
      </c>
      <c r="D22" s="503" t="s">
        <v>3318</v>
      </c>
      <c r="E22" s="504" t="s">
        <v>3319</v>
      </c>
      <c r="F22" s="503" t="s">
        <v>2932</v>
      </c>
      <c r="G22" s="504">
        <v>397</v>
      </c>
      <c r="H22" s="505" t="s">
        <v>3320</v>
      </c>
      <c r="I22" s="506">
        <v>134.12</v>
      </c>
      <c r="J22" s="387" t="s">
        <v>61</v>
      </c>
      <c r="K22" s="507" t="s">
        <v>3321</v>
      </c>
      <c r="L22" s="508">
        <v>41893</v>
      </c>
      <c r="M22" s="509"/>
      <c r="N22" s="509"/>
      <c r="O22" s="509"/>
      <c r="P22" s="509"/>
      <c r="Q22" s="509"/>
      <c r="R22" s="509"/>
    </row>
    <row r="23" spans="1:18" s="364" customFormat="1" ht="12.75">
      <c r="A23" s="83">
        <v>22</v>
      </c>
      <c r="B23" s="225" t="s">
        <v>610</v>
      </c>
      <c r="C23" s="49">
        <v>42040</v>
      </c>
      <c r="D23" s="226" t="s">
        <v>541</v>
      </c>
      <c r="E23" s="227" t="s">
        <v>596</v>
      </c>
      <c r="F23" s="226" t="s">
        <v>257</v>
      </c>
      <c r="G23" s="227">
        <v>100</v>
      </c>
      <c r="H23" s="228" t="s">
        <v>543</v>
      </c>
      <c r="I23" s="51">
        <v>4967.25</v>
      </c>
      <c r="J23" s="215" t="s">
        <v>597</v>
      </c>
      <c r="K23" s="418" t="s">
        <v>598</v>
      </c>
      <c r="L23" s="415">
        <v>41607</v>
      </c>
      <c r="M23" s="414"/>
      <c r="N23" s="414"/>
      <c r="O23" s="414"/>
      <c r="P23" s="414"/>
      <c r="Q23" s="414"/>
      <c r="R23" s="414"/>
    </row>
    <row r="24" spans="1:18" s="364" customFormat="1" ht="12.75">
      <c r="A24" s="83">
        <v>23</v>
      </c>
      <c r="B24" s="225" t="s">
        <v>610</v>
      </c>
      <c r="C24" s="49">
        <v>42046</v>
      </c>
      <c r="D24" s="226" t="s">
        <v>599</v>
      </c>
      <c r="E24" s="227" t="s">
        <v>600</v>
      </c>
      <c r="F24" s="226" t="s">
        <v>601</v>
      </c>
      <c r="G24" s="227">
        <v>1400</v>
      </c>
      <c r="H24" s="228" t="s">
        <v>602</v>
      </c>
      <c r="I24" s="51">
        <v>20600.72</v>
      </c>
      <c r="J24" s="215" t="s">
        <v>603</v>
      </c>
      <c r="K24" s="418" t="s">
        <v>604</v>
      </c>
      <c r="L24" s="415">
        <v>41879</v>
      </c>
      <c r="M24" s="414"/>
      <c r="N24" s="415"/>
      <c r="O24" s="414"/>
      <c r="P24" s="414"/>
      <c r="Q24" s="414"/>
      <c r="R24" s="414"/>
    </row>
    <row r="25" spans="1:18" s="364" customFormat="1" ht="12.75">
      <c r="A25" s="83">
        <v>24</v>
      </c>
      <c r="B25" s="225" t="s">
        <v>610</v>
      </c>
      <c r="C25" s="49">
        <v>42046</v>
      </c>
      <c r="D25" s="226" t="s">
        <v>605</v>
      </c>
      <c r="E25" s="227" t="s">
        <v>606</v>
      </c>
      <c r="F25" s="226" t="s">
        <v>607</v>
      </c>
      <c r="G25" s="227">
        <v>144</v>
      </c>
      <c r="H25" s="228" t="s">
        <v>608</v>
      </c>
      <c r="I25" s="51">
        <v>77.02</v>
      </c>
      <c r="J25" s="215" t="s">
        <v>580</v>
      </c>
      <c r="K25" s="418" t="s">
        <v>609</v>
      </c>
      <c r="L25" s="415">
        <v>41884</v>
      </c>
      <c r="M25" s="414"/>
      <c r="N25" s="415"/>
      <c r="O25" s="414"/>
      <c r="P25" s="414"/>
      <c r="Q25" s="414"/>
      <c r="R25" s="414"/>
    </row>
    <row r="26" spans="1:18" s="364" customFormat="1" ht="12.75">
      <c r="A26" s="83">
        <v>25</v>
      </c>
      <c r="B26" s="225" t="s">
        <v>610</v>
      </c>
      <c r="C26" s="49">
        <v>42051</v>
      </c>
      <c r="D26" s="226" t="s">
        <v>612</v>
      </c>
      <c r="E26" s="227" t="s">
        <v>613</v>
      </c>
      <c r="F26" s="226" t="s">
        <v>452</v>
      </c>
      <c r="G26" s="227">
        <v>1646</v>
      </c>
      <c r="H26" s="228" t="s">
        <v>614</v>
      </c>
      <c r="I26" s="51">
        <v>150.72</v>
      </c>
      <c r="J26" s="215" t="s">
        <v>61</v>
      </c>
      <c r="K26" s="418" t="s">
        <v>615</v>
      </c>
      <c r="L26" s="415">
        <v>41488</v>
      </c>
      <c r="M26" s="414">
        <v>36953</v>
      </c>
      <c r="N26" s="415">
        <v>20845</v>
      </c>
      <c r="O26" s="414">
        <v>50261</v>
      </c>
      <c r="P26" s="415">
        <v>23250</v>
      </c>
      <c r="Q26" s="414"/>
      <c r="R26" s="414"/>
    </row>
    <row r="27" spans="1:18" s="364" customFormat="1" ht="12.75">
      <c r="A27" s="83">
        <v>26</v>
      </c>
      <c r="B27" s="225" t="s">
        <v>610</v>
      </c>
      <c r="C27" s="49">
        <v>42052</v>
      </c>
      <c r="D27" s="226" t="s">
        <v>616</v>
      </c>
      <c r="E27" s="227" t="s">
        <v>617</v>
      </c>
      <c r="F27" s="226" t="s">
        <v>178</v>
      </c>
      <c r="G27" s="227">
        <v>2191</v>
      </c>
      <c r="H27" s="228" t="s">
        <v>618</v>
      </c>
      <c r="I27" s="51">
        <v>1262.05</v>
      </c>
      <c r="J27" s="215" t="s">
        <v>619</v>
      </c>
      <c r="K27" s="418" t="s">
        <v>620</v>
      </c>
      <c r="L27" s="415">
        <v>41677</v>
      </c>
      <c r="M27" s="414"/>
      <c r="N27" s="414"/>
      <c r="O27" s="414"/>
      <c r="P27" s="414"/>
      <c r="Q27" s="414"/>
      <c r="R27" s="414"/>
    </row>
    <row r="28" spans="1:18" s="364" customFormat="1" ht="12.75">
      <c r="A28" s="83">
        <v>27</v>
      </c>
      <c r="B28" s="225" t="s">
        <v>610</v>
      </c>
      <c r="C28" s="49">
        <v>42052</v>
      </c>
      <c r="D28" s="226" t="s">
        <v>621</v>
      </c>
      <c r="E28" s="227" t="s">
        <v>622</v>
      </c>
      <c r="F28" s="226" t="s">
        <v>623</v>
      </c>
      <c r="G28" s="227" t="s">
        <v>624</v>
      </c>
      <c r="H28" s="228" t="s">
        <v>625</v>
      </c>
      <c r="I28" s="51">
        <v>139.88</v>
      </c>
      <c r="J28" s="215" t="s">
        <v>61</v>
      </c>
      <c r="K28" s="418" t="s">
        <v>626</v>
      </c>
      <c r="L28" s="415">
        <v>41036</v>
      </c>
      <c r="M28" s="414"/>
      <c r="N28" s="414"/>
      <c r="O28" s="414"/>
      <c r="P28" s="414"/>
      <c r="Q28" s="414"/>
      <c r="R28" s="414"/>
    </row>
    <row r="29" spans="1:18" s="364" customFormat="1" ht="12.75">
      <c r="A29" s="83">
        <v>28</v>
      </c>
      <c r="B29" s="225" t="s">
        <v>610</v>
      </c>
      <c r="C29" s="242">
        <v>42058</v>
      </c>
      <c r="D29" s="226" t="s">
        <v>62</v>
      </c>
      <c r="E29" s="227" t="s">
        <v>66</v>
      </c>
      <c r="F29" s="226" t="s">
        <v>63</v>
      </c>
      <c r="G29" s="227">
        <v>411</v>
      </c>
      <c r="H29" s="228" t="s">
        <v>627</v>
      </c>
      <c r="I29" s="51">
        <v>22925.25</v>
      </c>
      <c r="J29" s="215" t="s">
        <v>61</v>
      </c>
      <c r="K29" s="418" t="s">
        <v>628</v>
      </c>
      <c r="L29" s="415">
        <v>41225</v>
      </c>
      <c r="M29" s="414"/>
      <c r="N29" s="414"/>
      <c r="O29" s="414"/>
      <c r="P29" s="414"/>
      <c r="Q29" s="414"/>
      <c r="R29" s="414"/>
    </row>
    <row r="30" spans="1:18" s="364" customFormat="1" ht="12.75">
      <c r="A30" s="83">
        <v>29</v>
      </c>
      <c r="B30" s="225" t="s">
        <v>610</v>
      </c>
      <c r="C30" s="49">
        <v>42059</v>
      </c>
      <c r="D30" s="226" t="s">
        <v>629</v>
      </c>
      <c r="E30" s="227" t="s">
        <v>630</v>
      </c>
      <c r="F30" s="226" t="s">
        <v>79</v>
      </c>
      <c r="G30" s="227">
        <v>653</v>
      </c>
      <c r="H30" s="228" t="s">
        <v>631</v>
      </c>
      <c r="I30" s="51">
        <v>605.72</v>
      </c>
      <c r="J30" s="215" t="s">
        <v>632</v>
      </c>
      <c r="K30" s="418" t="s">
        <v>633</v>
      </c>
      <c r="L30" s="415">
        <v>41054</v>
      </c>
      <c r="M30" s="414"/>
      <c r="N30" s="415"/>
      <c r="O30" s="414"/>
      <c r="P30" s="414"/>
      <c r="Q30" s="414"/>
      <c r="R30" s="414"/>
    </row>
    <row r="31" spans="1:18" s="364" customFormat="1" ht="12.75">
      <c r="A31" s="83">
        <v>30</v>
      </c>
      <c r="B31" s="225" t="s">
        <v>610</v>
      </c>
      <c r="C31" s="49">
        <v>42066</v>
      </c>
      <c r="D31" s="226" t="s">
        <v>3322</v>
      </c>
      <c r="E31" s="227" t="s">
        <v>3323</v>
      </c>
      <c r="F31" s="226" t="s">
        <v>239</v>
      </c>
      <c r="G31" s="227">
        <v>1025</v>
      </c>
      <c r="H31" s="228" t="s">
        <v>3324</v>
      </c>
      <c r="I31" s="51">
        <v>380.52</v>
      </c>
      <c r="J31" s="215" t="s">
        <v>1129</v>
      </c>
      <c r="K31" s="418" t="s">
        <v>3325</v>
      </c>
      <c r="L31" s="415">
        <v>41638</v>
      </c>
      <c r="M31" s="414"/>
      <c r="N31" s="415"/>
      <c r="O31" s="414"/>
      <c r="P31" s="414"/>
      <c r="Q31" s="414"/>
      <c r="R31" s="414"/>
    </row>
    <row r="32" spans="1:18" s="364" customFormat="1" ht="12.75">
      <c r="A32" s="83">
        <v>31</v>
      </c>
      <c r="B32" s="225" t="s">
        <v>610</v>
      </c>
      <c r="C32" s="49">
        <v>42067</v>
      </c>
      <c r="D32" s="226" t="s">
        <v>3326</v>
      </c>
      <c r="E32" s="227" t="s">
        <v>3327</v>
      </c>
      <c r="F32" s="226" t="s">
        <v>822</v>
      </c>
      <c r="G32" s="227">
        <v>1631</v>
      </c>
      <c r="H32" s="228" t="s">
        <v>3328</v>
      </c>
      <c r="I32" s="51">
        <v>51.38</v>
      </c>
      <c r="J32" s="215" t="s">
        <v>597</v>
      </c>
      <c r="K32" s="418" t="s">
        <v>3329</v>
      </c>
      <c r="L32" s="415">
        <v>36094</v>
      </c>
      <c r="M32" s="414" t="s">
        <v>3330</v>
      </c>
      <c r="N32" s="415">
        <v>41681</v>
      </c>
      <c r="O32" s="414"/>
      <c r="P32" s="414"/>
      <c r="Q32" s="414"/>
      <c r="R32" s="414"/>
    </row>
    <row r="33" spans="1:18" s="364" customFormat="1" ht="12.75">
      <c r="A33" s="83">
        <v>32</v>
      </c>
      <c r="B33" s="225" t="s">
        <v>610</v>
      </c>
      <c r="C33" s="49">
        <v>42067</v>
      </c>
      <c r="D33" s="226" t="s">
        <v>675</v>
      </c>
      <c r="E33" s="227" t="s">
        <v>3331</v>
      </c>
      <c r="F33" s="226" t="s">
        <v>676</v>
      </c>
      <c r="G33" s="227">
        <v>240</v>
      </c>
      <c r="H33" s="228" t="s">
        <v>678</v>
      </c>
      <c r="I33" s="51">
        <v>4133.26</v>
      </c>
      <c r="J33" s="215" t="s">
        <v>61</v>
      </c>
      <c r="K33" s="418" t="s">
        <v>3332</v>
      </c>
      <c r="L33" s="415">
        <v>41612</v>
      </c>
      <c r="M33" s="414" t="s">
        <v>3333</v>
      </c>
      <c r="N33" s="415">
        <v>41957</v>
      </c>
      <c r="O33" s="414"/>
      <c r="P33" s="415"/>
      <c r="Q33" s="414"/>
      <c r="R33" s="414"/>
    </row>
    <row r="34" spans="1:18" s="364" customFormat="1" ht="12.75">
      <c r="A34" s="83">
        <v>33</v>
      </c>
      <c r="B34" s="225" t="s">
        <v>610</v>
      </c>
      <c r="C34" s="49">
        <v>42074</v>
      </c>
      <c r="D34" s="226" t="s">
        <v>3334</v>
      </c>
      <c r="E34" s="227" t="s">
        <v>3335</v>
      </c>
      <c r="F34" s="226" t="s">
        <v>3336</v>
      </c>
      <c r="G34" s="227" t="s">
        <v>3337</v>
      </c>
      <c r="H34" s="228" t="s">
        <v>3338</v>
      </c>
      <c r="I34" s="51">
        <v>5747.08</v>
      </c>
      <c r="J34" s="215" t="s">
        <v>61</v>
      </c>
      <c r="K34" s="418" t="s">
        <v>3339</v>
      </c>
      <c r="L34" s="415">
        <v>41032</v>
      </c>
      <c r="M34" s="414"/>
      <c r="N34" s="415"/>
      <c r="O34" s="414"/>
      <c r="P34" s="414"/>
      <c r="Q34" s="414"/>
      <c r="R34" s="414"/>
    </row>
    <row r="35" spans="1:18" s="364" customFormat="1" ht="12.75">
      <c r="A35" s="83">
        <v>34</v>
      </c>
      <c r="B35" s="225" t="s">
        <v>610</v>
      </c>
      <c r="C35" s="49">
        <v>42074</v>
      </c>
      <c r="D35" s="226" t="s">
        <v>3334</v>
      </c>
      <c r="E35" s="227" t="s">
        <v>3340</v>
      </c>
      <c r="F35" s="226" t="s">
        <v>3341</v>
      </c>
      <c r="G35" s="227" t="s">
        <v>3342</v>
      </c>
      <c r="H35" s="228" t="s">
        <v>3343</v>
      </c>
      <c r="I35" s="51">
        <v>2360.94</v>
      </c>
      <c r="J35" s="215" t="s">
        <v>61</v>
      </c>
      <c r="K35" s="414" t="s">
        <v>3344</v>
      </c>
      <c r="L35" s="415">
        <v>41032</v>
      </c>
      <c r="M35" s="414"/>
      <c r="N35" s="415"/>
      <c r="O35" s="414"/>
      <c r="P35" s="414"/>
      <c r="Q35" s="414"/>
      <c r="R35" s="414"/>
    </row>
    <row r="36" spans="1:18" s="364" customFormat="1" ht="12.75">
      <c r="A36" s="83">
        <v>35</v>
      </c>
      <c r="B36" s="225" t="s">
        <v>610</v>
      </c>
      <c r="C36" s="49">
        <v>42075</v>
      </c>
      <c r="D36" s="226" t="s">
        <v>3345</v>
      </c>
      <c r="E36" s="227" t="s">
        <v>3346</v>
      </c>
      <c r="F36" s="226" t="s">
        <v>759</v>
      </c>
      <c r="G36" s="227">
        <v>3348</v>
      </c>
      <c r="H36" s="228" t="s">
        <v>3347</v>
      </c>
      <c r="I36" s="51">
        <v>41192.64</v>
      </c>
      <c r="J36" s="215" t="s">
        <v>797</v>
      </c>
      <c r="K36" s="414" t="s">
        <v>3348</v>
      </c>
      <c r="L36" s="415">
        <v>41004</v>
      </c>
      <c r="M36" s="414" t="s">
        <v>3349</v>
      </c>
      <c r="N36" s="415">
        <v>41743</v>
      </c>
      <c r="O36" s="414"/>
      <c r="P36" s="414"/>
      <c r="Q36" s="414"/>
      <c r="R36" s="414"/>
    </row>
    <row r="37" spans="1:18" s="364" customFormat="1" ht="12.75">
      <c r="A37" s="83">
        <v>36</v>
      </c>
      <c r="B37" s="225" t="s">
        <v>610</v>
      </c>
      <c r="C37" s="49">
        <v>42076</v>
      </c>
      <c r="D37" s="226" t="s">
        <v>3350</v>
      </c>
      <c r="E37" s="227" t="s">
        <v>3351</v>
      </c>
      <c r="F37" s="226" t="s">
        <v>3222</v>
      </c>
      <c r="G37" s="227">
        <v>3714</v>
      </c>
      <c r="H37" s="228" t="s">
        <v>3352</v>
      </c>
      <c r="I37" s="51">
        <v>0</v>
      </c>
      <c r="J37" s="215" t="s">
        <v>1129</v>
      </c>
      <c r="K37" s="414">
        <v>18</v>
      </c>
      <c r="L37" s="415">
        <v>39101</v>
      </c>
      <c r="M37" s="414"/>
      <c r="N37" s="415"/>
      <c r="O37" s="414"/>
      <c r="P37" s="414"/>
      <c r="Q37" s="414"/>
      <c r="R37" s="414"/>
    </row>
    <row r="38" spans="1:18" s="364" customFormat="1" ht="12.75">
      <c r="A38" s="83">
        <v>37</v>
      </c>
      <c r="B38" s="225" t="s">
        <v>610</v>
      </c>
      <c r="C38" s="49">
        <v>42076</v>
      </c>
      <c r="D38" s="226" t="s">
        <v>3353</v>
      </c>
      <c r="E38" s="227" t="s">
        <v>3354</v>
      </c>
      <c r="F38" s="226" t="s">
        <v>220</v>
      </c>
      <c r="G38" s="227" t="s">
        <v>3355</v>
      </c>
      <c r="H38" s="228" t="s">
        <v>3356</v>
      </c>
      <c r="I38" s="51">
        <v>0</v>
      </c>
      <c r="J38" s="215" t="s">
        <v>1129</v>
      </c>
      <c r="K38" s="414">
        <v>8</v>
      </c>
      <c r="L38" s="415">
        <v>42019</v>
      </c>
      <c r="M38" s="414"/>
      <c r="N38" s="414"/>
      <c r="O38" s="414"/>
      <c r="P38" s="414"/>
      <c r="Q38" s="414"/>
      <c r="R38" s="414"/>
    </row>
    <row r="39" spans="1:18" s="364" customFormat="1" ht="12.75">
      <c r="A39" s="83">
        <v>38</v>
      </c>
      <c r="B39" s="225" t="s">
        <v>610</v>
      </c>
      <c r="C39" s="49">
        <v>42079</v>
      </c>
      <c r="D39" s="226" t="s">
        <v>3357</v>
      </c>
      <c r="E39" s="227" t="s">
        <v>3358</v>
      </c>
      <c r="F39" s="226" t="s">
        <v>3359</v>
      </c>
      <c r="G39" s="227">
        <v>1573</v>
      </c>
      <c r="H39" s="228" t="s">
        <v>3360</v>
      </c>
      <c r="I39" s="51">
        <v>35.63</v>
      </c>
      <c r="J39" s="215" t="s">
        <v>1129</v>
      </c>
      <c r="K39" s="414" t="s">
        <v>3361</v>
      </c>
      <c r="L39" s="415">
        <v>41985</v>
      </c>
      <c r="M39" s="414"/>
      <c r="N39" s="414"/>
      <c r="O39" s="414"/>
      <c r="P39" s="414"/>
      <c r="Q39" s="414"/>
      <c r="R39" s="414"/>
    </row>
    <row r="40" spans="1:18" s="364" customFormat="1" ht="12.75">
      <c r="A40" s="83">
        <v>39</v>
      </c>
      <c r="B40" s="225" t="s">
        <v>610</v>
      </c>
      <c r="C40" s="49">
        <v>42079</v>
      </c>
      <c r="D40" s="226" t="s">
        <v>3362</v>
      </c>
      <c r="E40" s="227" t="s">
        <v>3363</v>
      </c>
      <c r="F40" s="226" t="s">
        <v>3364</v>
      </c>
      <c r="G40" s="227">
        <v>2577</v>
      </c>
      <c r="H40" s="228" t="s">
        <v>3365</v>
      </c>
      <c r="I40" s="51">
        <v>359.54</v>
      </c>
      <c r="J40" s="215" t="s">
        <v>584</v>
      </c>
      <c r="K40" s="414" t="s">
        <v>3366</v>
      </c>
      <c r="L40" s="415">
        <v>40911</v>
      </c>
      <c r="M40" s="414"/>
      <c r="N40" s="414"/>
      <c r="O40" s="414"/>
      <c r="P40" s="414"/>
      <c r="Q40" s="414"/>
      <c r="R40" s="414"/>
    </row>
    <row r="41" spans="1:18" s="364" customFormat="1" ht="12.75">
      <c r="A41" s="83">
        <v>40</v>
      </c>
      <c r="B41" s="225" t="s">
        <v>611</v>
      </c>
      <c r="C41" s="49">
        <v>42079</v>
      </c>
      <c r="D41" s="226" t="s">
        <v>3367</v>
      </c>
      <c r="E41" s="227" t="s">
        <v>3368</v>
      </c>
      <c r="F41" s="226" t="s">
        <v>195</v>
      </c>
      <c r="G41" s="227">
        <v>2954</v>
      </c>
      <c r="H41" s="228" t="s">
        <v>1530</v>
      </c>
      <c r="I41" s="51">
        <v>226</v>
      </c>
      <c r="J41" s="215" t="s">
        <v>1129</v>
      </c>
      <c r="K41" s="414">
        <v>19892</v>
      </c>
      <c r="L41" s="415">
        <v>17740</v>
      </c>
      <c r="M41" s="414" t="s">
        <v>3369</v>
      </c>
      <c r="N41" s="415">
        <v>41795</v>
      </c>
      <c r="O41" s="414" t="s">
        <v>3370</v>
      </c>
      <c r="P41" s="415">
        <v>42002</v>
      </c>
      <c r="Q41" s="414"/>
      <c r="R41" s="414"/>
    </row>
    <row r="42" spans="1:18" s="364" customFormat="1" ht="12.75">
      <c r="A42" s="83">
        <v>41</v>
      </c>
      <c r="B42" s="225" t="s">
        <v>610</v>
      </c>
      <c r="C42" s="49">
        <v>42079</v>
      </c>
      <c r="D42" s="226" t="s">
        <v>436</v>
      </c>
      <c r="E42" s="227" t="s">
        <v>3371</v>
      </c>
      <c r="F42" s="226" t="s">
        <v>437</v>
      </c>
      <c r="G42" s="227">
        <v>4765</v>
      </c>
      <c r="H42" s="228" t="s">
        <v>3372</v>
      </c>
      <c r="I42" s="51">
        <v>14912.73</v>
      </c>
      <c r="J42" s="215" t="s">
        <v>61</v>
      </c>
      <c r="K42" s="414" t="s">
        <v>439</v>
      </c>
      <c r="L42" s="415">
        <v>41446</v>
      </c>
      <c r="M42" s="414" t="s">
        <v>3373</v>
      </c>
      <c r="N42" s="415">
        <v>42052</v>
      </c>
      <c r="O42" s="414"/>
      <c r="P42" s="414"/>
      <c r="Q42" s="414"/>
      <c r="R42" s="414"/>
    </row>
    <row r="43" spans="1:18" s="364" customFormat="1" ht="12.75">
      <c r="A43" s="83">
        <v>42</v>
      </c>
      <c r="B43" s="225" t="s">
        <v>610</v>
      </c>
      <c r="C43" s="49">
        <v>42080</v>
      </c>
      <c r="D43" s="226" t="s">
        <v>378</v>
      </c>
      <c r="E43" s="227" t="s">
        <v>1000</v>
      </c>
      <c r="F43" s="226" t="s">
        <v>265</v>
      </c>
      <c r="G43" s="227">
        <v>105</v>
      </c>
      <c r="H43" s="228" t="s">
        <v>380</v>
      </c>
      <c r="I43" s="51">
        <v>21272.87</v>
      </c>
      <c r="J43" s="215" t="s">
        <v>797</v>
      </c>
      <c r="K43" s="414" t="s">
        <v>381</v>
      </c>
      <c r="L43" s="415">
        <v>39714</v>
      </c>
      <c r="M43" s="414" t="s">
        <v>3374</v>
      </c>
      <c r="N43" s="415">
        <v>41058</v>
      </c>
      <c r="O43" s="414" t="s">
        <v>3375</v>
      </c>
      <c r="P43" s="415">
        <v>42040</v>
      </c>
      <c r="Q43" s="414"/>
      <c r="R43" s="414"/>
    </row>
    <row r="44" spans="1:18" s="364" customFormat="1" ht="12.75">
      <c r="A44" s="83">
        <v>43</v>
      </c>
      <c r="B44" s="225" t="s">
        <v>610</v>
      </c>
      <c r="C44" s="49">
        <v>42081</v>
      </c>
      <c r="D44" s="226" t="s">
        <v>3376</v>
      </c>
      <c r="E44" s="227" t="s">
        <v>3377</v>
      </c>
      <c r="F44" s="226" t="s">
        <v>437</v>
      </c>
      <c r="G44" s="50">
        <v>4794</v>
      </c>
      <c r="H44" s="228" t="s">
        <v>3378</v>
      </c>
      <c r="I44" s="51">
        <v>0</v>
      </c>
      <c r="J44" s="215" t="s">
        <v>3379</v>
      </c>
      <c r="K44" s="414" t="s">
        <v>3380</v>
      </c>
      <c r="L44" s="415">
        <v>41254</v>
      </c>
      <c r="M44" s="414"/>
      <c r="N44" s="414"/>
      <c r="O44" s="414"/>
      <c r="P44" s="414"/>
      <c r="Q44" s="414"/>
      <c r="R44" s="414"/>
    </row>
    <row r="45" spans="1:18" s="364" customFormat="1" ht="12.75">
      <c r="A45" s="83">
        <v>44</v>
      </c>
      <c r="B45" s="225" t="s">
        <v>610</v>
      </c>
      <c r="C45" s="49">
        <v>42082</v>
      </c>
      <c r="D45" s="226" t="s">
        <v>372</v>
      </c>
      <c r="E45" s="227" t="s">
        <v>1200</v>
      </c>
      <c r="F45" s="226" t="s">
        <v>374</v>
      </c>
      <c r="G45" s="227" t="s">
        <v>3381</v>
      </c>
      <c r="H45" s="228" t="s">
        <v>376</v>
      </c>
      <c r="I45" s="51">
        <v>0</v>
      </c>
      <c r="J45" s="215" t="s">
        <v>1129</v>
      </c>
      <c r="K45" s="414" t="s">
        <v>3382</v>
      </c>
      <c r="L45" s="415">
        <v>42040</v>
      </c>
      <c r="M45" s="414"/>
      <c r="N45" s="414"/>
      <c r="O45" s="414"/>
      <c r="P45" s="414"/>
      <c r="Q45" s="414"/>
      <c r="R45" s="414"/>
    </row>
    <row r="46" spans="1:18" s="364" customFormat="1" ht="12.75">
      <c r="A46" s="83">
        <v>45</v>
      </c>
      <c r="B46" s="225" t="s">
        <v>610</v>
      </c>
      <c r="C46" s="49">
        <v>42082</v>
      </c>
      <c r="D46" s="226" t="s">
        <v>3383</v>
      </c>
      <c r="E46" s="227" t="s">
        <v>3384</v>
      </c>
      <c r="F46" s="226" t="s">
        <v>2266</v>
      </c>
      <c r="G46" s="50">
        <v>5491</v>
      </c>
      <c r="H46" s="228" t="s">
        <v>3385</v>
      </c>
      <c r="I46" s="51">
        <v>0</v>
      </c>
      <c r="J46" s="215" t="s">
        <v>1033</v>
      </c>
      <c r="K46" s="418" t="s">
        <v>3386</v>
      </c>
      <c r="L46" s="415">
        <v>41649</v>
      </c>
      <c r="M46" s="414"/>
      <c r="N46" s="414"/>
      <c r="O46" s="414"/>
      <c r="P46" s="414"/>
      <c r="Q46" s="414"/>
      <c r="R46" s="414"/>
    </row>
    <row r="47" spans="1:18" s="364" customFormat="1" ht="12.75">
      <c r="A47" s="83">
        <v>46</v>
      </c>
      <c r="B47" s="225" t="s">
        <v>610</v>
      </c>
      <c r="C47" s="49">
        <v>42086</v>
      </c>
      <c r="D47" s="226" t="s">
        <v>331</v>
      </c>
      <c r="E47" s="227" t="s">
        <v>3387</v>
      </c>
      <c r="F47" s="226" t="s">
        <v>333</v>
      </c>
      <c r="G47" s="50">
        <v>693</v>
      </c>
      <c r="H47" s="228" t="s">
        <v>334</v>
      </c>
      <c r="I47" s="51">
        <v>0</v>
      </c>
      <c r="J47" s="215" t="s">
        <v>580</v>
      </c>
      <c r="K47" s="511">
        <v>28</v>
      </c>
      <c r="L47" s="415">
        <v>42037</v>
      </c>
      <c r="M47" s="414"/>
      <c r="N47" s="414"/>
      <c r="O47" s="414"/>
      <c r="P47" s="414"/>
      <c r="Q47" s="414"/>
      <c r="R47" s="414"/>
    </row>
    <row r="48" spans="1:18" s="364" customFormat="1" ht="12.75">
      <c r="A48" s="83">
        <v>47</v>
      </c>
      <c r="B48" s="225" t="s">
        <v>610</v>
      </c>
      <c r="C48" s="49">
        <v>42087</v>
      </c>
      <c r="D48" s="226" t="s">
        <v>243</v>
      </c>
      <c r="E48" s="227" t="s">
        <v>1358</v>
      </c>
      <c r="F48" s="226" t="s">
        <v>333</v>
      </c>
      <c r="G48" s="227">
        <v>4200</v>
      </c>
      <c r="H48" s="228" t="s">
        <v>1357</v>
      </c>
      <c r="I48" s="51">
        <v>28202.74</v>
      </c>
      <c r="J48" s="215" t="s">
        <v>61</v>
      </c>
      <c r="K48" s="511" t="s">
        <v>3388</v>
      </c>
      <c r="L48" s="415">
        <v>39682</v>
      </c>
      <c r="M48" s="414" t="s">
        <v>3389</v>
      </c>
      <c r="N48" s="415">
        <v>41151</v>
      </c>
      <c r="O48" s="414" t="s">
        <v>3390</v>
      </c>
      <c r="P48" s="415">
        <v>42024</v>
      </c>
      <c r="Q48" s="414"/>
      <c r="R48" s="414"/>
    </row>
    <row r="49" spans="1:18" s="364" customFormat="1" ht="12.75">
      <c r="A49" s="83">
        <v>48</v>
      </c>
      <c r="B49" s="225" t="s">
        <v>610</v>
      </c>
      <c r="C49" s="49">
        <v>42088</v>
      </c>
      <c r="D49" s="226" t="s">
        <v>1157</v>
      </c>
      <c r="E49" s="227" t="s">
        <v>1158</v>
      </c>
      <c r="F49" s="226" t="s">
        <v>449</v>
      </c>
      <c r="G49" s="227">
        <v>40</v>
      </c>
      <c r="H49" s="228" t="s">
        <v>1160</v>
      </c>
      <c r="I49" s="271">
        <v>0</v>
      </c>
      <c r="J49" s="215" t="s">
        <v>3391</v>
      </c>
      <c r="K49" s="511" t="s">
        <v>3392</v>
      </c>
      <c r="L49" s="415">
        <v>41506</v>
      </c>
      <c r="M49" s="414"/>
      <c r="N49" s="414"/>
      <c r="O49" s="414"/>
      <c r="P49" s="414"/>
      <c r="Q49" s="414"/>
      <c r="R49" s="414"/>
    </row>
    <row r="50" spans="1:18" s="364" customFormat="1" ht="12.75">
      <c r="A50" s="83">
        <v>49</v>
      </c>
      <c r="B50" s="225" t="s">
        <v>610</v>
      </c>
      <c r="C50" s="49">
        <v>42088</v>
      </c>
      <c r="D50" s="226" t="s">
        <v>1157</v>
      </c>
      <c r="E50" s="227" t="s">
        <v>1158</v>
      </c>
      <c r="F50" s="226" t="s">
        <v>333</v>
      </c>
      <c r="G50" s="227">
        <v>259</v>
      </c>
      <c r="H50" s="228" t="s">
        <v>3393</v>
      </c>
      <c r="I50" s="51">
        <v>0</v>
      </c>
      <c r="J50" s="215" t="s">
        <v>3391</v>
      </c>
      <c r="K50" s="511" t="s">
        <v>3394</v>
      </c>
      <c r="L50" s="415">
        <v>41506</v>
      </c>
      <c r="M50" s="414"/>
      <c r="N50" s="414"/>
      <c r="O50" s="414"/>
      <c r="P50" s="414"/>
      <c r="Q50" s="414"/>
      <c r="R50" s="414"/>
    </row>
    <row r="51" spans="1:18" s="364" customFormat="1" ht="12.75">
      <c r="A51" s="83">
        <v>50</v>
      </c>
      <c r="B51" s="225" t="s">
        <v>610</v>
      </c>
      <c r="C51" s="49">
        <v>42090</v>
      </c>
      <c r="D51" s="226" t="s">
        <v>2255</v>
      </c>
      <c r="E51" s="227" t="s">
        <v>3395</v>
      </c>
      <c r="F51" s="226" t="s">
        <v>922</v>
      </c>
      <c r="G51" s="50">
        <v>5151</v>
      </c>
      <c r="H51" s="228" t="s">
        <v>3396</v>
      </c>
      <c r="I51" s="51">
        <v>13151.95</v>
      </c>
      <c r="J51" s="215" t="s">
        <v>797</v>
      </c>
      <c r="K51" s="511" t="s">
        <v>3397</v>
      </c>
      <c r="L51" s="415">
        <v>41459</v>
      </c>
      <c r="M51" s="414" t="s">
        <v>3398</v>
      </c>
      <c r="N51" s="415">
        <v>41933</v>
      </c>
      <c r="O51" s="414"/>
      <c r="P51" s="414"/>
      <c r="Q51" s="414"/>
      <c r="R51" s="414"/>
    </row>
    <row r="52" spans="1:18" s="364" customFormat="1" ht="12.75">
      <c r="A52" s="83">
        <v>51</v>
      </c>
      <c r="B52" s="225" t="s">
        <v>610</v>
      </c>
      <c r="C52" s="49">
        <v>42090</v>
      </c>
      <c r="D52" s="226" t="s">
        <v>3367</v>
      </c>
      <c r="E52" s="227" t="s">
        <v>3368</v>
      </c>
      <c r="F52" s="226" t="s">
        <v>195</v>
      </c>
      <c r="G52" s="50">
        <v>2954</v>
      </c>
      <c r="H52" s="228" t="s">
        <v>1530</v>
      </c>
      <c r="I52" s="51">
        <v>228</v>
      </c>
      <c r="J52" s="215" t="s">
        <v>1129</v>
      </c>
      <c r="K52" s="511">
        <v>19892</v>
      </c>
      <c r="L52" s="415">
        <v>17740</v>
      </c>
      <c r="M52" s="414" t="s">
        <v>3369</v>
      </c>
      <c r="N52" s="415">
        <v>41795</v>
      </c>
      <c r="O52" s="414" t="s">
        <v>3370</v>
      </c>
      <c r="P52" s="415">
        <v>42002</v>
      </c>
      <c r="Q52" s="414"/>
      <c r="R52" s="414"/>
    </row>
    <row r="53" spans="1:18" s="364" customFormat="1" ht="12.75">
      <c r="A53" s="83">
        <v>52</v>
      </c>
      <c r="B53" s="225" t="s">
        <v>610</v>
      </c>
      <c r="C53" s="49">
        <v>42090</v>
      </c>
      <c r="D53" s="226" t="s">
        <v>3399</v>
      </c>
      <c r="E53" s="227" t="s">
        <v>3400</v>
      </c>
      <c r="F53" s="226" t="s">
        <v>3401</v>
      </c>
      <c r="G53" s="227">
        <v>55</v>
      </c>
      <c r="H53" s="228" t="s">
        <v>3402</v>
      </c>
      <c r="I53" s="51">
        <v>0</v>
      </c>
      <c r="J53" s="215" t="s">
        <v>1129</v>
      </c>
      <c r="K53" s="511" t="s">
        <v>3403</v>
      </c>
      <c r="L53" s="415">
        <v>41824</v>
      </c>
      <c r="M53" s="414"/>
      <c r="N53" s="414"/>
      <c r="O53" s="414"/>
      <c r="P53" s="414"/>
      <c r="Q53" s="414"/>
      <c r="R53" s="414"/>
    </row>
    <row r="54" spans="1:18" s="364" customFormat="1" ht="12.75">
      <c r="A54" s="83">
        <v>53</v>
      </c>
      <c r="B54" s="225" t="s">
        <v>610</v>
      </c>
      <c r="C54" s="49">
        <v>42089</v>
      </c>
      <c r="D54" s="226" t="s">
        <v>3404</v>
      </c>
      <c r="E54" s="227" t="s">
        <v>3405</v>
      </c>
      <c r="F54" s="226" t="s">
        <v>3406</v>
      </c>
      <c r="G54" s="227">
        <v>1009</v>
      </c>
      <c r="H54" s="228" t="s">
        <v>3407</v>
      </c>
      <c r="I54" s="51">
        <v>31.85</v>
      </c>
      <c r="J54" s="215" t="s">
        <v>61</v>
      </c>
      <c r="K54" s="511" t="s">
        <v>3408</v>
      </c>
      <c r="L54" s="415">
        <v>41417</v>
      </c>
      <c r="M54" s="414"/>
      <c r="N54" s="414"/>
      <c r="O54" s="414"/>
      <c r="P54" s="414"/>
      <c r="Q54" s="414"/>
      <c r="R54" s="414"/>
    </row>
    <row r="55" spans="1:18" s="364" customFormat="1" ht="12.75">
      <c r="A55" s="83">
        <v>54</v>
      </c>
      <c r="B55" s="225" t="s">
        <v>610</v>
      </c>
      <c r="C55" s="49">
        <v>42095</v>
      </c>
      <c r="D55" s="226" t="s">
        <v>3409</v>
      </c>
      <c r="E55" s="227" t="s">
        <v>3410</v>
      </c>
      <c r="F55" s="226" t="s">
        <v>239</v>
      </c>
      <c r="G55" s="50">
        <v>570</v>
      </c>
      <c r="H55" s="228" t="s">
        <v>3411</v>
      </c>
      <c r="I55" s="51">
        <v>53.2</v>
      </c>
      <c r="J55" s="215" t="s">
        <v>390</v>
      </c>
      <c r="K55" s="418" t="s">
        <v>3414</v>
      </c>
      <c r="L55" s="415">
        <v>42020</v>
      </c>
      <c r="M55" s="414"/>
      <c r="N55" s="414"/>
      <c r="O55" s="414"/>
      <c r="P55" s="414"/>
      <c r="Q55" s="414"/>
      <c r="R55" s="414"/>
    </row>
    <row r="56" spans="1:18" s="364" customFormat="1" ht="12.75">
      <c r="A56" s="83">
        <v>55</v>
      </c>
      <c r="B56" s="225" t="s">
        <v>610</v>
      </c>
      <c r="C56" s="49">
        <v>42095</v>
      </c>
      <c r="D56" s="226" t="s">
        <v>478</v>
      </c>
      <c r="E56" s="227" t="s">
        <v>3412</v>
      </c>
      <c r="F56" s="226" t="s">
        <v>480</v>
      </c>
      <c r="G56" s="227" t="s">
        <v>481</v>
      </c>
      <c r="H56" s="228" t="s">
        <v>482</v>
      </c>
      <c r="I56" s="51">
        <v>0</v>
      </c>
      <c r="J56" s="215" t="s">
        <v>781</v>
      </c>
      <c r="K56" s="511" t="s">
        <v>3413</v>
      </c>
      <c r="L56" s="415">
        <v>42054</v>
      </c>
      <c r="M56" s="414"/>
      <c r="N56" s="414"/>
      <c r="O56" s="414"/>
      <c r="P56" s="414"/>
      <c r="Q56" s="414"/>
      <c r="R56" s="414"/>
    </row>
    <row r="57" spans="1:18" s="364" customFormat="1" ht="12.75">
      <c r="A57" s="83">
        <v>56</v>
      </c>
      <c r="B57" s="225" t="s">
        <v>610</v>
      </c>
      <c r="C57" s="49">
        <v>42095</v>
      </c>
      <c r="D57" s="226" t="s">
        <v>3415</v>
      </c>
      <c r="E57" s="227" t="s">
        <v>3416</v>
      </c>
      <c r="F57" s="226" t="s">
        <v>212</v>
      </c>
      <c r="G57" s="50">
        <v>588</v>
      </c>
      <c r="H57" s="228" t="s">
        <v>3417</v>
      </c>
      <c r="I57" s="51">
        <v>191.97</v>
      </c>
      <c r="J57" s="215" t="s">
        <v>61</v>
      </c>
      <c r="K57" s="511">
        <v>27384</v>
      </c>
      <c r="L57" s="415">
        <v>19087</v>
      </c>
      <c r="M57" s="414" t="s">
        <v>3418</v>
      </c>
      <c r="N57" s="415">
        <v>41458</v>
      </c>
      <c r="O57" s="414"/>
      <c r="P57" s="414"/>
      <c r="Q57" s="414"/>
      <c r="R57" s="414"/>
    </row>
    <row r="58" spans="1:18" s="364" customFormat="1" ht="12.75">
      <c r="A58" s="83">
        <v>57</v>
      </c>
      <c r="B58" s="225" t="s">
        <v>610</v>
      </c>
      <c r="C58" s="49">
        <v>42100</v>
      </c>
      <c r="D58" s="226" t="s">
        <v>3419</v>
      </c>
      <c r="E58" s="227" t="s">
        <v>3420</v>
      </c>
      <c r="F58" s="226" t="s">
        <v>397</v>
      </c>
      <c r="G58" s="227" t="s">
        <v>3421</v>
      </c>
      <c r="H58" s="228" t="s">
        <v>3422</v>
      </c>
      <c r="I58" s="51">
        <v>25</v>
      </c>
      <c r="J58" s="215" t="s">
        <v>797</v>
      </c>
      <c r="K58" s="511">
        <v>58332</v>
      </c>
      <c r="L58" s="415">
        <v>26892</v>
      </c>
      <c r="M58" s="418" t="s">
        <v>3423</v>
      </c>
      <c r="N58" s="415">
        <v>42019</v>
      </c>
      <c r="O58" s="414"/>
      <c r="P58" s="414"/>
      <c r="Q58" s="414"/>
      <c r="R58" s="414"/>
    </row>
    <row r="59" spans="1:18" s="364" customFormat="1" ht="12.75">
      <c r="A59" s="83">
        <v>58</v>
      </c>
      <c r="B59" s="225" t="s">
        <v>610</v>
      </c>
      <c r="C59" s="49">
        <v>42100</v>
      </c>
      <c r="D59" s="226" t="s">
        <v>721</v>
      </c>
      <c r="E59" s="227" t="s">
        <v>3424</v>
      </c>
      <c r="F59" s="226" t="s">
        <v>220</v>
      </c>
      <c r="G59" s="227">
        <v>2002</v>
      </c>
      <c r="H59" s="228" t="s">
        <v>811</v>
      </c>
      <c r="I59" s="51">
        <v>0</v>
      </c>
      <c r="J59" s="215" t="s">
        <v>809</v>
      </c>
      <c r="K59" s="511" t="s">
        <v>3425</v>
      </c>
      <c r="L59" s="415">
        <v>42094</v>
      </c>
      <c r="M59" s="414"/>
      <c r="N59" s="414"/>
      <c r="O59" s="414"/>
      <c r="P59" s="414"/>
      <c r="Q59" s="414"/>
      <c r="R59" s="414"/>
    </row>
    <row r="60" spans="1:18" s="364" customFormat="1" ht="12.75">
      <c r="A60" s="83">
        <v>59</v>
      </c>
      <c r="B60" s="225" t="s">
        <v>610</v>
      </c>
      <c r="C60" s="242">
        <v>42100</v>
      </c>
      <c r="D60" s="226" t="s">
        <v>3426</v>
      </c>
      <c r="E60" s="227" t="s">
        <v>3427</v>
      </c>
      <c r="F60" s="226" t="s">
        <v>1071</v>
      </c>
      <c r="G60" s="227">
        <v>937</v>
      </c>
      <c r="H60" s="228" t="s">
        <v>3428</v>
      </c>
      <c r="I60" s="51">
        <v>0</v>
      </c>
      <c r="J60" s="215" t="s">
        <v>3429</v>
      </c>
      <c r="K60" s="511" t="s">
        <v>3430</v>
      </c>
      <c r="L60" s="415">
        <v>37360</v>
      </c>
      <c r="M60" s="414"/>
      <c r="N60" s="414"/>
      <c r="O60" s="414"/>
      <c r="P60" s="414"/>
      <c r="Q60" s="414"/>
      <c r="R60" s="414"/>
    </row>
    <row r="61" spans="1:18" s="364" customFormat="1" ht="12.75">
      <c r="A61" s="83">
        <v>60</v>
      </c>
      <c r="B61" s="225" t="s">
        <v>610</v>
      </c>
      <c r="C61" s="49">
        <v>42101</v>
      </c>
      <c r="D61" s="226" t="s">
        <v>3431</v>
      </c>
      <c r="E61" s="227" t="s">
        <v>3432</v>
      </c>
      <c r="F61" s="226" t="s">
        <v>178</v>
      </c>
      <c r="G61" s="50">
        <v>5516</v>
      </c>
      <c r="H61" s="228" t="s">
        <v>3433</v>
      </c>
      <c r="I61" s="51">
        <v>30.75</v>
      </c>
      <c r="J61" s="215" t="s">
        <v>61</v>
      </c>
      <c r="K61" s="511" t="s">
        <v>3434</v>
      </c>
      <c r="L61" s="415">
        <v>41575</v>
      </c>
      <c r="M61" s="414"/>
      <c r="N61" s="414"/>
      <c r="O61" s="414"/>
      <c r="P61" s="414"/>
      <c r="Q61" s="414"/>
      <c r="R61" s="414"/>
    </row>
    <row r="62" spans="1:18" s="364" customFormat="1" ht="12.75">
      <c r="A62" s="83">
        <v>61</v>
      </c>
      <c r="B62" s="225" t="s">
        <v>610</v>
      </c>
      <c r="C62" s="49">
        <v>42102</v>
      </c>
      <c r="D62" s="226" t="s">
        <v>1337</v>
      </c>
      <c r="E62" s="227" t="s">
        <v>1426</v>
      </c>
      <c r="F62" s="226" t="s">
        <v>3435</v>
      </c>
      <c r="G62" s="227">
        <v>3545</v>
      </c>
      <c r="H62" s="228" t="s">
        <v>1428</v>
      </c>
      <c r="I62" s="51">
        <v>11345.61</v>
      </c>
      <c r="J62" s="215" t="s">
        <v>3436</v>
      </c>
      <c r="K62" s="511" t="s">
        <v>3437</v>
      </c>
      <c r="L62" s="415">
        <v>40168</v>
      </c>
      <c r="M62" s="414" t="s">
        <v>3438</v>
      </c>
      <c r="N62" s="415">
        <v>40669</v>
      </c>
      <c r="O62" s="414"/>
      <c r="P62" s="414"/>
      <c r="Q62" s="414"/>
      <c r="R62" s="414"/>
    </row>
    <row r="63" spans="1:18" s="364" customFormat="1" ht="12.75">
      <c r="A63" s="83">
        <v>62</v>
      </c>
      <c r="B63" s="225" t="s">
        <v>610</v>
      </c>
      <c r="C63" s="49">
        <v>42102</v>
      </c>
      <c r="D63" s="226" t="s">
        <v>400</v>
      </c>
      <c r="E63" s="227" t="s">
        <v>3439</v>
      </c>
      <c r="F63" s="226" t="s">
        <v>333</v>
      </c>
      <c r="G63" s="227" t="s">
        <v>3440</v>
      </c>
      <c r="H63" s="228" t="s">
        <v>3441</v>
      </c>
      <c r="I63" s="51">
        <v>0</v>
      </c>
      <c r="J63" s="215" t="s">
        <v>2402</v>
      </c>
      <c r="K63" s="511" t="s">
        <v>3442</v>
      </c>
      <c r="L63" s="415">
        <v>42041</v>
      </c>
      <c r="M63" s="414"/>
      <c r="N63" s="414"/>
      <c r="O63" s="414"/>
      <c r="P63" s="414"/>
      <c r="Q63" s="414"/>
      <c r="R63" s="414"/>
    </row>
    <row r="64" spans="1:18" s="364" customFormat="1" ht="12.75">
      <c r="A64" s="83">
        <v>63</v>
      </c>
      <c r="B64" s="225" t="s">
        <v>610</v>
      </c>
      <c r="C64" s="49">
        <v>42104</v>
      </c>
      <c r="D64" s="226" t="s">
        <v>469</v>
      </c>
      <c r="E64" s="227" t="s">
        <v>3443</v>
      </c>
      <c r="F64" s="226" t="s">
        <v>195</v>
      </c>
      <c r="G64" s="227">
        <v>2964</v>
      </c>
      <c r="H64" s="228" t="s">
        <v>471</v>
      </c>
      <c r="I64" s="51">
        <v>159.17</v>
      </c>
      <c r="J64" s="215" t="s">
        <v>3444</v>
      </c>
      <c r="K64" s="511">
        <v>14671</v>
      </c>
      <c r="L64" s="415">
        <v>16306</v>
      </c>
      <c r="M64" s="414" t="s">
        <v>3445</v>
      </c>
      <c r="N64" s="415">
        <v>41666</v>
      </c>
      <c r="O64" s="414" t="s">
        <v>3446</v>
      </c>
      <c r="P64" s="415">
        <v>42054</v>
      </c>
      <c r="Q64" s="414"/>
      <c r="R64" s="414"/>
    </row>
    <row r="65" spans="1:18" s="364" customFormat="1" ht="12.75">
      <c r="A65" s="83">
        <v>64</v>
      </c>
      <c r="B65" s="225" t="s">
        <v>610</v>
      </c>
      <c r="C65" s="242">
        <v>42104</v>
      </c>
      <c r="D65" s="226" t="s">
        <v>3447</v>
      </c>
      <c r="E65" s="227" t="s">
        <v>3448</v>
      </c>
      <c r="F65" s="226" t="s">
        <v>1060</v>
      </c>
      <c r="G65" s="227">
        <v>87</v>
      </c>
      <c r="H65" s="228" t="s">
        <v>3449</v>
      </c>
      <c r="I65" s="51">
        <v>18.44</v>
      </c>
      <c r="J65" s="215" t="s">
        <v>61</v>
      </c>
      <c r="K65" s="511" t="s">
        <v>3450</v>
      </c>
      <c r="L65" s="415">
        <v>41957</v>
      </c>
      <c r="M65" s="414"/>
      <c r="N65" s="414"/>
      <c r="O65" s="414"/>
      <c r="P65" s="414"/>
      <c r="Q65" s="414"/>
      <c r="R65" s="414"/>
    </row>
    <row r="66" spans="1:18" s="364" customFormat="1" ht="12.75">
      <c r="A66" s="83">
        <v>65</v>
      </c>
      <c r="B66" s="225" t="s">
        <v>610</v>
      </c>
      <c r="C66" s="49">
        <v>42107</v>
      </c>
      <c r="D66" s="226" t="s">
        <v>3451</v>
      </c>
      <c r="E66" s="227" t="s">
        <v>3452</v>
      </c>
      <c r="F66" s="226" t="s">
        <v>352</v>
      </c>
      <c r="G66" s="227">
        <v>2933</v>
      </c>
      <c r="H66" s="228" t="s">
        <v>3453</v>
      </c>
      <c r="I66" s="51">
        <v>171.38</v>
      </c>
      <c r="J66" s="215" t="s">
        <v>61</v>
      </c>
      <c r="K66" s="511" t="s">
        <v>3454</v>
      </c>
      <c r="L66" s="415">
        <v>41848</v>
      </c>
      <c r="M66" s="414"/>
      <c r="N66" s="414"/>
      <c r="O66" s="414"/>
      <c r="P66" s="414"/>
      <c r="Q66" s="414"/>
      <c r="R66" s="414"/>
    </row>
    <row r="67" spans="1:18" s="364" customFormat="1" ht="12.75">
      <c r="A67" s="83">
        <v>66</v>
      </c>
      <c r="B67" s="225" t="s">
        <v>610</v>
      </c>
      <c r="C67" s="49">
        <v>42107</v>
      </c>
      <c r="D67" s="226" t="s">
        <v>3455</v>
      </c>
      <c r="E67" s="227" t="s">
        <v>3456</v>
      </c>
      <c r="F67" s="226" t="s">
        <v>333</v>
      </c>
      <c r="G67" s="227">
        <v>2470</v>
      </c>
      <c r="H67" s="228" t="s">
        <v>897</v>
      </c>
      <c r="I67" s="51">
        <v>0</v>
      </c>
      <c r="J67" s="215" t="s">
        <v>390</v>
      </c>
      <c r="K67" s="511" t="s">
        <v>3457</v>
      </c>
      <c r="L67" s="415">
        <v>42104</v>
      </c>
      <c r="M67" s="414"/>
      <c r="N67" s="414"/>
      <c r="O67" s="414"/>
      <c r="P67" s="414"/>
      <c r="Q67" s="414"/>
      <c r="R67" s="414"/>
    </row>
    <row r="68" spans="1:18" s="364" customFormat="1" ht="12.75">
      <c r="A68" s="83">
        <v>67</v>
      </c>
      <c r="B68" s="225" t="s">
        <v>610</v>
      </c>
      <c r="C68" s="49">
        <v>42104</v>
      </c>
      <c r="D68" s="226" t="s">
        <v>802</v>
      </c>
      <c r="E68" s="227" t="s">
        <v>3458</v>
      </c>
      <c r="F68" s="226" t="s">
        <v>452</v>
      </c>
      <c r="G68" s="227">
        <v>1547</v>
      </c>
      <c r="H68" s="228" t="s">
        <v>453</v>
      </c>
      <c r="I68" s="51">
        <v>24.74</v>
      </c>
      <c r="J68" s="215" t="s">
        <v>61</v>
      </c>
      <c r="K68" s="511" t="s">
        <v>3459</v>
      </c>
      <c r="L68" s="415">
        <v>42088</v>
      </c>
      <c r="M68" s="414"/>
      <c r="N68" s="414"/>
      <c r="O68" s="414"/>
      <c r="P68" s="414"/>
      <c r="Q68" s="414"/>
      <c r="R68" s="414"/>
    </row>
    <row r="69" spans="1:18" s="364" customFormat="1" ht="12.75">
      <c r="A69" s="83">
        <v>68</v>
      </c>
      <c r="B69" s="225" t="s">
        <v>610</v>
      </c>
      <c r="C69" s="49">
        <v>42109</v>
      </c>
      <c r="D69" s="226" t="s">
        <v>3460</v>
      </c>
      <c r="E69" s="227" t="s">
        <v>3461</v>
      </c>
      <c r="F69" s="226" t="s">
        <v>288</v>
      </c>
      <c r="G69" s="227">
        <v>137</v>
      </c>
      <c r="H69" s="228" t="s">
        <v>3462</v>
      </c>
      <c r="I69" s="51">
        <v>49.9</v>
      </c>
      <c r="J69" s="215" t="s">
        <v>1033</v>
      </c>
      <c r="K69" s="511" t="s">
        <v>3463</v>
      </c>
      <c r="L69" s="415">
        <v>42033</v>
      </c>
      <c r="M69" s="414"/>
      <c r="N69" s="415"/>
      <c r="O69" s="415"/>
      <c r="P69" s="415"/>
      <c r="Q69" s="414"/>
      <c r="R69" s="414"/>
    </row>
    <row r="70" spans="1:18" s="364" customFormat="1" ht="12.75">
      <c r="A70" s="83">
        <v>69</v>
      </c>
      <c r="B70" s="225" t="s">
        <v>610</v>
      </c>
      <c r="C70" s="49">
        <v>42110</v>
      </c>
      <c r="D70" s="226" t="s">
        <v>302</v>
      </c>
      <c r="E70" s="227" t="s">
        <v>3464</v>
      </c>
      <c r="F70" s="226" t="s">
        <v>333</v>
      </c>
      <c r="G70" s="227">
        <v>2771</v>
      </c>
      <c r="H70" s="228" t="s">
        <v>3465</v>
      </c>
      <c r="I70" s="51">
        <v>0</v>
      </c>
      <c r="J70" s="215" t="s">
        <v>1129</v>
      </c>
      <c r="K70" s="511" t="s">
        <v>3466</v>
      </c>
      <c r="L70" s="415">
        <v>42034</v>
      </c>
      <c r="M70" s="414"/>
      <c r="N70" s="415"/>
      <c r="O70" s="414"/>
      <c r="P70" s="415"/>
      <c r="Q70" s="414"/>
      <c r="R70" s="414"/>
    </row>
    <row r="71" spans="1:18" s="364" customFormat="1" ht="12.75">
      <c r="A71" s="83">
        <v>70</v>
      </c>
      <c r="B71" s="242" t="s">
        <v>610</v>
      </c>
      <c r="C71" s="49">
        <v>42110</v>
      </c>
      <c r="D71" s="226" t="s">
        <v>3467</v>
      </c>
      <c r="E71" s="227" t="s">
        <v>3468</v>
      </c>
      <c r="F71" s="226" t="s">
        <v>333</v>
      </c>
      <c r="G71" s="227">
        <v>2594</v>
      </c>
      <c r="H71" s="228" t="s">
        <v>3469</v>
      </c>
      <c r="I71" s="51">
        <v>139.48</v>
      </c>
      <c r="J71" s="215" t="s">
        <v>1129</v>
      </c>
      <c r="K71" s="511" t="s">
        <v>3470</v>
      </c>
      <c r="L71" s="415">
        <v>41409</v>
      </c>
      <c r="M71" s="414"/>
      <c r="N71" s="415"/>
      <c r="O71" s="414"/>
      <c r="P71" s="415"/>
      <c r="Q71" s="414"/>
      <c r="R71" s="414"/>
    </row>
    <row r="72" spans="1:18" s="364" customFormat="1" ht="12.75">
      <c r="A72" s="83">
        <v>71</v>
      </c>
      <c r="B72" s="225" t="s">
        <v>610</v>
      </c>
      <c r="C72" s="49">
        <v>42114</v>
      </c>
      <c r="D72" s="226" t="s">
        <v>454</v>
      </c>
      <c r="E72" s="227" t="s">
        <v>2386</v>
      </c>
      <c r="F72" s="226" t="s">
        <v>333</v>
      </c>
      <c r="G72" s="227" t="s">
        <v>456</v>
      </c>
      <c r="H72" s="228" t="s">
        <v>457</v>
      </c>
      <c r="I72" s="271">
        <v>0</v>
      </c>
      <c r="J72" s="215" t="s">
        <v>1129</v>
      </c>
      <c r="K72" s="511" t="s">
        <v>3471</v>
      </c>
      <c r="L72" s="415">
        <v>42053</v>
      </c>
      <c r="M72" s="414"/>
      <c r="N72" s="415"/>
      <c r="O72" s="414"/>
      <c r="P72" s="415"/>
      <c r="Q72" s="414"/>
      <c r="R72" s="414"/>
    </row>
    <row r="73" spans="1:18" s="364" customFormat="1" ht="12.75">
      <c r="A73" s="83">
        <v>72</v>
      </c>
      <c r="B73" s="225" t="s">
        <v>610</v>
      </c>
      <c r="C73" s="49">
        <v>42115</v>
      </c>
      <c r="D73" s="226" t="s">
        <v>3472</v>
      </c>
      <c r="E73" s="227" t="s">
        <v>3473</v>
      </c>
      <c r="F73" s="226" t="s">
        <v>2476</v>
      </c>
      <c r="G73" s="227">
        <v>4763</v>
      </c>
      <c r="H73" s="228" t="s">
        <v>3474</v>
      </c>
      <c r="I73" s="51">
        <v>177.38</v>
      </c>
      <c r="J73" s="215" t="s">
        <v>61</v>
      </c>
      <c r="K73" s="511" t="s">
        <v>3475</v>
      </c>
      <c r="L73" s="415">
        <v>38524</v>
      </c>
      <c r="M73" s="414" t="s">
        <v>3476</v>
      </c>
      <c r="N73" s="415">
        <v>41073</v>
      </c>
      <c r="O73" s="414"/>
      <c r="P73" s="414"/>
      <c r="Q73" s="414"/>
      <c r="R73" s="414"/>
    </row>
    <row r="74" spans="1:18" s="364" customFormat="1" ht="12.75">
      <c r="A74" s="83">
        <v>73</v>
      </c>
      <c r="B74" s="225" t="s">
        <v>610</v>
      </c>
      <c r="C74" s="49">
        <v>42119</v>
      </c>
      <c r="D74" s="226" t="s">
        <v>3477</v>
      </c>
      <c r="E74" s="227" t="s">
        <v>3478</v>
      </c>
      <c r="F74" s="226" t="s">
        <v>3359</v>
      </c>
      <c r="G74" s="227">
        <v>1657</v>
      </c>
      <c r="H74" s="228" t="s">
        <v>3479</v>
      </c>
      <c r="I74" s="51">
        <v>52.53</v>
      </c>
      <c r="J74" s="215" t="s">
        <v>3480</v>
      </c>
      <c r="K74" s="511" t="s">
        <v>3481</v>
      </c>
      <c r="L74" s="415">
        <v>41409</v>
      </c>
      <c r="M74" s="414"/>
      <c r="N74" s="414"/>
      <c r="O74" s="414"/>
      <c r="P74" s="414"/>
      <c r="Q74" s="414"/>
      <c r="R74" s="414"/>
    </row>
    <row r="75" spans="1:18" s="364" customFormat="1" ht="12.75">
      <c r="A75" s="83">
        <v>74</v>
      </c>
      <c r="B75" s="225" t="s">
        <v>610</v>
      </c>
      <c r="C75" s="49">
        <v>42121</v>
      </c>
      <c r="D75" s="226" t="s">
        <v>488</v>
      </c>
      <c r="E75" s="227" t="s">
        <v>3482</v>
      </c>
      <c r="F75" s="226" t="s">
        <v>490</v>
      </c>
      <c r="G75" s="227" t="s">
        <v>3483</v>
      </c>
      <c r="H75" s="228" t="s">
        <v>492</v>
      </c>
      <c r="I75" s="51">
        <v>3597.46</v>
      </c>
      <c r="J75" s="215" t="s">
        <v>3484</v>
      </c>
      <c r="K75" s="511" t="s">
        <v>493</v>
      </c>
      <c r="L75" s="415">
        <v>41157</v>
      </c>
      <c r="M75" s="414" t="s">
        <v>3485</v>
      </c>
      <c r="N75" s="415">
        <v>42054</v>
      </c>
      <c r="O75" s="414"/>
      <c r="P75" s="414"/>
      <c r="Q75" s="414"/>
      <c r="R75" s="414"/>
    </row>
    <row r="76" spans="1:18" s="364" customFormat="1" ht="12.75">
      <c r="A76" s="83">
        <v>75</v>
      </c>
      <c r="B76" s="225" t="s">
        <v>611</v>
      </c>
      <c r="C76" s="49">
        <v>42124</v>
      </c>
      <c r="D76" s="226" t="s">
        <v>1172</v>
      </c>
      <c r="E76" s="227" t="s">
        <v>1173</v>
      </c>
      <c r="F76" s="226" t="s">
        <v>333</v>
      </c>
      <c r="G76" s="227">
        <v>5515</v>
      </c>
      <c r="H76" s="228" t="s">
        <v>1174</v>
      </c>
      <c r="I76" s="51">
        <v>401.96</v>
      </c>
      <c r="J76" s="215" t="s">
        <v>770</v>
      </c>
      <c r="K76" s="424" t="s">
        <v>1175</v>
      </c>
      <c r="L76" s="415">
        <v>35069</v>
      </c>
      <c r="M76" s="414">
        <v>178</v>
      </c>
      <c r="N76" s="415">
        <v>41850</v>
      </c>
      <c r="O76" s="414"/>
      <c r="P76" s="414"/>
      <c r="Q76" s="414"/>
      <c r="R76" s="414"/>
    </row>
    <row r="77" spans="1:18" s="364" customFormat="1" ht="12.75">
      <c r="A77" s="83">
        <v>76</v>
      </c>
      <c r="B77" s="225" t="s">
        <v>610</v>
      </c>
      <c r="C77" s="49">
        <v>42128</v>
      </c>
      <c r="D77" s="226" t="s">
        <v>1176</v>
      </c>
      <c r="E77" s="227" t="s">
        <v>844</v>
      </c>
      <c r="F77" s="226" t="s">
        <v>823</v>
      </c>
      <c r="G77" s="227">
        <v>475</v>
      </c>
      <c r="H77" s="228" t="s">
        <v>1177</v>
      </c>
      <c r="I77" s="51">
        <v>523.1</v>
      </c>
      <c r="J77" s="215" t="s">
        <v>770</v>
      </c>
      <c r="K77" s="414" t="s">
        <v>1178</v>
      </c>
      <c r="L77" s="415">
        <v>41058</v>
      </c>
      <c r="M77" s="414"/>
      <c r="N77" s="414"/>
      <c r="O77" s="414"/>
      <c r="P77" s="414"/>
      <c r="Q77" s="414"/>
      <c r="R77" s="414"/>
    </row>
    <row r="78" spans="1:18" s="364" customFormat="1" ht="12.75">
      <c r="A78" s="83">
        <v>77</v>
      </c>
      <c r="B78" s="225" t="s">
        <v>610</v>
      </c>
      <c r="C78" s="49">
        <v>42129</v>
      </c>
      <c r="D78" s="226" t="s">
        <v>1179</v>
      </c>
      <c r="E78" s="227" t="s">
        <v>1180</v>
      </c>
      <c r="F78" s="226" t="s">
        <v>867</v>
      </c>
      <c r="G78" s="227">
        <v>1709</v>
      </c>
      <c r="H78" s="228" t="s">
        <v>1181</v>
      </c>
      <c r="I78" s="51">
        <v>60</v>
      </c>
      <c r="J78" s="215" t="s">
        <v>1184</v>
      </c>
      <c r="K78" s="414">
        <v>309</v>
      </c>
      <c r="L78" s="415">
        <v>41983</v>
      </c>
      <c r="M78" s="414"/>
      <c r="N78" s="414"/>
      <c r="O78" s="414"/>
      <c r="P78" s="414"/>
      <c r="Q78" s="414"/>
      <c r="R78" s="414"/>
    </row>
    <row r="79" spans="1:18" s="364" customFormat="1" ht="12.75">
      <c r="A79" s="83">
        <v>78</v>
      </c>
      <c r="B79" s="225" t="s">
        <v>610</v>
      </c>
      <c r="C79" s="49">
        <v>42129</v>
      </c>
      <c r="D79" s="226" t="s">
        <v>1182</v>
      </c>
      <c r="E79" s="227" t="s">
        <v>1183</v>
      </c>
      <c r="F79" s="226" t="s">
        <v>475</v>
      </c>
      <c r="G79" s="227">
        <v>5485</v>
      </c>
      <c r="H79" s="228" t="s">
        <v>476</v>
      </c>
      <c r="I79" s="51">
        <v>13.8</v>
      </c>
      <c r="J79" s="215" t="s">
        <v>1185</v>
      </c>
      <c r="K79" s="414" t="s">
        <v>1186</v>
      </c>
      <c r="L79" s="415">
        <v>42054</v>
      </c>
      <c r="M79" s="414"/>
      <c r="N79" s="414"/>
      <c r="O79" s="414"/>
      <c r="P79" s="414"/>
      <c r="Q79" s="414"/>
      <c r="R79" s="414"/>
    </row>
    <row r="80" spans="1:18" s="364" customFormat="1" ht="12.75">
      <c r="A80" s="83">
        <v>79</v>
      </c>
      <c r="B80" s="225" t="s">
        <v>610</v>
      </c>
      <c r="C80" s="49">
        <v>42130</v>
      </c>
      <c r="D80" s="226" t="s">
        <v>1187</v>
      </c>
      <c r="E80" s="227" t="s">
        <v>1188</v>
      </c>
      <c r="F80" s="226" t="s">
        <v>307</v>
      </c>
      <c r="G80" s="227">
        <v>4309</v>
      </c>
      <c r="H80" s="228" t="s">
        <v>1189</v>
      </c>
      <c r="I80" s="51">
        <v>304.97</v>
      </c>
      <c r="J80" s="215" t="s">
        <v>1190</v>
      </c>
      <c r="K80" s="414" t="s">
        <v>1192</v>
      </c>
      <c r="L80" s="415">
        <v>17071</v>
      </c>
      <c r="M80" s="414" t="s">
        <v>1191</v>
      </c>
      <c r="N80" s="414">
        <v>150.97</v>
      </c>
      <c r="O80" s="414"/>
      <c r="P80" s="414"/>
      <c r="Q80" s="414"/>
      <c r="R80" s="414"/>
    </row>
    <row r="81" spans="1:18" s="364" customFormat="1" ht="12.75">
      <c r="A81" s="83">
        <v>80</v>
      </c>
      <c r="B81" s="225" t="s">
        <v>611</v>
      </c>
      <c r="C81" s="242">
        <v>42131</v>
      </c>
      <c r="D81" s="226" t="s">
        <v>1193</v>
      </c>
      <c r="E81" s="227" t="s">
        <v>1194</v>
      </c>
      <c r="F81" s="226" t="s">
        <v>333</v>
      </c>
      <c r="G81" s="227" t="s">
        <v>728</v>
      </c>
      <c r="H81" s="228" t="s">
        <v>729</v>
      </c>
      <c r="I81" s="51">
        <v>18751.54</v>
      </c>
      <c r="J81" s="215" t="s">
        <v>1195</v>
      </c>
      <c r="K81" s="414" t="s">
        <v>1196</v>
      </c>
      <c r="L81" s="415">
        <v>41816</v>
      </c>
      <c r="M81" s="414" t="s">
        <v>731</v>
      </c>
      <c r="N81" s="415">
        <v>41977</v>
      </c>
      <c r="O81" s="414" t="s">
        <v>1197</v>
      </c>
      <c r="P81" s="415">
        <v>42073</v>
      </c>
      <c r="Q81" s="414"/>
      <c r="R81" s="414"/>
    </row>
    <row r="82" spans="1:18" s="364" customFormat="1" ht="12.75">
      <c r="A82" s="83">
        <v>81</v>
      </c>
      <c r="B82" s="225" t="s">
        <v>610</v>
      </c>
      <c r="C82" s="49">
        <v>42135</v>
      </c>
      <c r="D82" s="226" t="s">
        <v>335</v>
      </c>
      <c r="E82" s="227" t="s">
        <v>1198</v>
      </c>
      <c r="F82" s="226" t="s">
        <v>337</v>
      </c>
      <c r="G82" s="227" t="s">
        <v>338</v>
      </c>
      <c r="H82" s="228" t="s">
        <v>339</v>
      </c>
      <c r="I82" s="51">
        <v>212.34</v>
      </c>
      <c r="J82" s="215" t="s">
        <v>61</v>
      </c>
      <c r="K82" s="414" t="s">
        <v>1199</v>
      </c>
      <c r="L82" s="415">
        <v>42037</v>
      </c>
      <c r="M82" s="414"/>
      <c r="N82" s="414"/>
      <c r="O82" s="414"/>
      <c r="P82" s="414"/>
      <c r="Q82" s="414"/>
      <c r="R82" s="414"/>
    </row>
    <row r="83" spans="1:18" s="364" customFormat="1" ht="12.75">
      <c r="A83" s="83">
        <v>82</v>
      </c>
      <c r="B83" s="225" t="s">
        <v>610</v>
      </c>
      <c r="C83" s="49">
        <v>42137</v>
      </c>
      <c r="D83" s="226" t="s">
        <v>372</v>
      </c>
      <c r="E83" s="227" t="s">
        <v>1200</v>
      </c>
      <c r="F83" s="226" t="s">
        <v>374</v>
      </c>
      <c r="G83" s="227" t="s">
        <v>1201</v>
      </c>
      <c r="H83" s="228" t="s">
        <v>1150</v>
      </c>
      <c r="I83" s="51">
        <v>0</v>
      </c>
      <c r="J83" s="215" t="s">
        <v>770</v>
      </c>
      <c r="K83" s="414" t="s">
        <v>1202</v>
      </c>
      <c r="L83" s="415">
        <v>41058</v>
      </c>
      <c r="M83" s="414"/>
      <c r="N83" s="414"/>
      <c r="O83" s="414"/>
      <c r="P83" s="414"/>
      <c r="Q83" s="414"/>
      <c r="R83" s="414"/>
    </row>
    <row r="84" spans="1:18" s="364" customFormat="1" ht="12.75">
      <c r="A84" s="83">
        <v>83</v>
      </c>
      <c r="B84" s="225" t="s">
        <v>610</v>
      </c>
      <c r="C84" s="49">
        <v>42137</v>
      </c>
      <c r="D84" s="226" t="s">
        <v>298</v>
      </c>
      <c r="E84" s="227" t="s">
        <v>1203</v>
      </c>
      <c r="F84" s="226" t="s">
        <v>300</v>
      </c>
      <c r="G84" s="227">
        <v>5395</v>
      </c>
      <c r="H84" s="228" t="s">
        <v>1204</v>
      </c>
      <c r="I84" s="51">
        <v>0</v>
      </c>
      <c r="J84" s="215" t="s">
        <v>1205</v>
      </c>
      <c r="K84" s="414" t="s">
        <v>1206</v>
      </c>
      <c r="L84" s="415">
        <v>42033</v>
      </c>
      <c r="M84" s="414"/>
      <c r="N84" s="415"/>
      <c r="O84" s="414"/>
      <c r="P84" s="414"/>
      <c r="Q84" s="414"/>
      <c r="R84" s="414"/>
    </row>
    <row r="85" spans="1:18" s="364" customFormat="1" ht="12.75">
      <c r="A85" s="83">
        <v>84</v>
      </c>
      <c r="B85" s="225" t="s">
        <v>610</v>
      </c>
      <c r="C85" s="49">
        <v>42138</v>
      </c>
      <c r="D85" s="226" t="s">
        <v>1207</v>
      </c>
      <c r="E85" s="227" t="s">
        <v>1208</v>
      </c>
      <c r="F85" s="226" t="s">
        <v>288</v>
      </c>
      <c r="G85" s="50">
        <v>1406</v>
      </c>
      <c r="H85" s="228" t="s">
        <v>1209</v>
      </c>
      <c r="I85" s="271">
        <v>61.92</v>
      </c>
      <c r="J85" s="215" t="s">
        <v>61</v>
      </c>
      <c r="K85" s="414">
        <v>229</v>
      </c>
      <c r="L85" s="415">
        <v>41898</v>
      </c>
      <c r="M85" s="414"/>
      <c r="N85" s="415"/>
      <c r="O85" s="414"/>
      <c r="P85" s="414"/>
      <c r="Q85" s="414"/>
      <c r="R85" s="414"/>
    </row>
    <row r="86" spans="1:18" s="364" customFormat="1" ht="12.75">
      <c r="A86" s="83">
        <v>85</v>
      </c>
      <c r="B86" s="225" t="s">
        <v>610</v>
      </c>
      <c r="C86" s="242">
        <v>42142</v>
      </c>
      <c r="D86" s="226" t="s">
        <v>1210</v>
      </c>
      <c r="E86" s="227" t="s">
        <v>1211</v>
      </c>
      <c r="F86" s="226" t="s">
        <v>579</v>
      </c>
      <c r="G86" s="227" t="s">
        <v>700</v>
      </c>
      <c r="H86" s="228" t="s">
        <v>701</v>
      </c>
      <c r="I86" s="51">
        <v>170.72</v>
      </c>
      <c r="J86" s="215" t="s">
        <v>580</v>
      </c>
      <c r="K86" s="414" t="s">
        <v>1212</v>
      </c>
      <c r="L86" s="415">
        <v>42066</v>
      </c>
      <c r="M86" s="414"/>
      <c r="N86" s="414"/>
      <c r="O86" s="414"/>
      <c r="P86" s="414"/>
      <c r="Q86" s="414"/>
      <c r="R86" s="414"/>
    </row>
    <row r="87" spans="1:18" s="364" customFormat="1" ht="12.75">
      <c r="A87" s="83">
        <v>86</v>
      </c>
      <c r="B87" s="225" t="s">
        <v>610</v>
      </c>
      <c r="C87" s="49">
        <v>42149</v>
      </c>
      <c r="D87" s="226" t="s">
        <v>1213</v>
      </c>
      <c r="E87" s="227" t="s">
        <v>1214</v>
      </c>
      <c r="F87" s="226" t="s">
        <v>63</v>
      </c>
      <c r="G87" s="227">
        <v>1388</v>
      </c>
      <c r="H87" s="228" t="s">
        <v>1215</v>
      </c>
      <c r="I87" s="51">
        <v>0</v>
      </c>
      <c r="J87" s="215" t="s">
        <v>1216</v>
      </c>
      <c r="K87" s="414">
        <v>61</v>
      </c>
      <c r="L87" s="415">
        <v>41732</v>
      </c>
      <c r="M87" s="414"/>
      <c r="N87" s="414"/>
      <c r="O87" s="414"/>
      <c r="P87" s="414"/>
      <c r="Q87" s="414"/>
      <c r="R87" s="414"/>
    </row>
    <row r="88" spans="1:18" s="364" customFormat="1" ht="12.75">
      <c r="A88" s="83">
        <v>87</v>
      </c>
      <c r="B88" s="225" t="s">
        <v>610</v>
      </c>
      <c r="C88" s="49">
        <v>42151</v>
      </c>
      <c r="D88" s="226" t="s">
        <v>1217</v>
      </c>
      <c r="E88" s="227" t="s">
        <v>1218</v>
      </c>
      <c r="F88" s="226" t="s">
        <v>1219</v>
      </c>
      <c r="G88" s="227">
        <v>1799</v>
      </c>
      <c r="H88" s="228" t="s">
        <v>1220</v>
      </c>
      <c r="I88" s="51">
        <v>189.47</v>
      </c>
      <c r="J88" s="215" t="s">
        <v>1221</v>
      </c>
      <c r="K88" s="414" t="s">
        <v>1222</v>
      </c>
      <c r="L88" s="415">
        <v>41893</v>
      </c>
      <c r="M88" s="414"/>
      <c r="N88" s="414"/>
      <c r="O88" s="414"/>
      <c r="P88" s="414"/>
      <c r="Q88" s="414"/>
      <c r="R88" s="414"/>
    </row>
    <row r="89" spans="1:18" s="364" customFormat="1" ht="12.75">
      <c r="A89" s="83">
        <v>88</v>
      </c>
      <c r="B89" s="225" t="s">
        <v>610</v>
      </c>
      <c r="C89" s="49">
        <v>42152</v>
      </c>
      <c r="D89" s="226" t="s">
        <v>713</v>
      </c>
      <c r="E89" s="227" t="s">
        <v>1223</v>
      </c>
      <c r="F89" s="226" t="s">
        <v>715</v>
      </c>
      <c r="G89" s="227">
        <v>620</v>
      </c>
      <c r="H89" s="228" t="s">
        <v>1224</v>
      </c>
      <c r="I89" s="51">
        <v>23.56</v>
      </c>
      <c r="J89" s="215" t="s">
        <v>61</v>
      </c>
      <c r="K89" s="414">
        <v>77</v>
      </c>
      <c r="L89" s="415">
        <v>42069</v>
      </c>
      <c r="M89" s="414"/>
      <c r="N89" s="414"/>
      <c r="O89" s="414"/>
      <c r="P89" s="414"/>
      <c r="Q89" s="414"/>
      <c r="R89" s="414"/>
    </row>
    <row r="90" spans="1:18" s="364" customFormat="1" ht="12.75">
      <c r="A90" s="83">
        <v>89</v>
      </c>
      <c r="B90" s="225" t="s">
        <v>610</v>
      </c>
      <c r="C90" s="49">
        <v>42152</v>
      </c>
      <c r="D90" s="226" t="s">
        <v>372</v>
      </c>
      <c r="E90" s="227" t="s">
        <v>1200</v>
      </c>
      <c r="F90" s="226" t="s">
        <v>783</v>
      </c>
      <c r="G90" s="227" t="s">
        <v>1225</v>
      </c>
      <c r="H90" s="228" t="s">
        <v>785</v>
      </c>
      <c r="I90" s="51">
        <v>0</v>
      </c>
      <c r="J90" s="215" t="s">
        <v>781</v>
      </c>
      <c r="K90" s="414">
        <v>93</v>
      </c>
      <c r="L90" s="415">
        <v>42082</v>
      </c>
      <c r="M90" s="414"/>
      <c r="N90" s="415"/>
      <c r="O90" s="414"/>
      <c r="P90" s="414"/>
      <c r="Q90" s="414"/>
      <c r="R90" s="414"/>
    </row>
    <row r="91" spans="1:18" s="364" customFormat="1" ht="12.75">
      <c r="A91" s="83">
        <v>90</v>
      </c>
      <c r="B91" s="225" t="s">
        <v>610</v>
      </c>
      <c r="C91" s="49">
        <v>42153</v>
      </c>
      <c r="D91" s="226" t="s">
        <v>873</v>
      </c>
      <c r="E91" s="227" t="s">
        <v>1226</v>
      </c>
      <c r="F91" s="226" t="s">
        <v>875</v>
      </c>
      <c r="G91" s="227">
        <v>4409</v>
      </c>
      <c r="H91" s="228" t="s">
        <v>877</v>
      </c>
      <c r="I91" s="51">
        <v>0</v>
      </c>
      <c r="J91" s="215" t="s">
        <v>809</v>
      </c>
      <c r="K91" s="414">
        <v>107</v>
      </c>
      <c r="L91" s="415">
        <v>42103</v>
      </c>
      <c r="M91" s="414"/>
      <c r="N91" s="415"/>
      <c r="O91" s="414"/>
      <c r="P91" s="415"/>
      <c r="Q91" s="414"/>
      <c r="R91" s="414"/>
    </row>
    <row r="92" spans="1:18" s="364" customFormat="1" ht="12.75">
      <c r="A92" s="83">
        <v>91</v>
      </c>
      <c r="B92" s="225" t="s">
        <v>610</v>
      </c>
      <c r="C92" s="49">
        <v>42157</v>
      </c>
      <c r="D92" s="226" t="s">
        <v>1411</v>
      </c>
      <c r="E92" s="227" t="s">
        <v>1412</v>
      </c>
      <c r="F92" s="226" t="s">
        <v>875</v>
      </c>
      <c r="G92" s="227">
        <v>4724</v>
      </c>
      <c r="H92" s="228" t="s">
        <v>1413</v>
      </c>
      <c r="I92" s="51">
        <v>109.6</v>
      </c>
      <c r="J92" s="215" t="s">
        <v>61</v>
      </c>
      <c r="K92" s="414">
        <v>131</v>
      </c>
      <c r="L92" s="415">
        <v>40463</v>
      </c>
      <c r="M92" s="414">
        <v>111</v>
      </c>
      <c r="N92" s="415">
        <v>41207</v>
      </c>
      <c r="O92" s="414"/>
      <c r="P92" s="414"/>
      <c r="Q92" s="414"/>
      <c r="R92" s="414"/>
    </row>
    <row r="93" spans="1:18" s="364" customFormat="1" ht="12.75">
      <c r="A93" s="83">
        <v>92</v>
      </c>
      <c r="B93" s="225" t="s">
        <v>610</v>
      </c>
      <c r="C93" s="49">
        <v>42157</v>
      </c>
      <c r="D93" s="226" t="s">
        <v>1414</v>
      </c>
      <c r="E93" s="227" t="s">
        <v>1415</v>
      </c>
      <c r="F93" s="226" t="s">
        <v>397</v>
      </c>
      <c r="G93" s="227">
        <v>3014</v>
      </c>
      <c r="H93" s="228" t="s">
        <v>1416</v>
      </c>
      <c r="I93" s="51">
        <v>0</v>
      </c>
      <c r="J93" s="215" t="s">
        <v>770</v>
      </c>
      <c r="K93" s="414">
        <v>4</v>
      </c>
      <c r="L93" s="415">
        <v>40568</v>
      </c>
      <c r="M93" s="414"/>
      <c r="N93" s="415"/>
      <c r="O93" s="414"/>
      <c r="P93" s="414"/>
      <c r="Q93" s="414"/>
      <c r="R93" s="414"/>
    </row>
    <row r="94" spans="1:18" s="364" customFormat="1" ht="12.75">
      <c r="A94" s="83">
        <v>93</v>
      </c>
      <c r="B94" s="225" t="s">
        <v>610</v>
      </c>
      <c r="C94" s="49">
        <v>42158</v>
      </c>
      <c r="D94" s="226" t="s">
        <v>1417</v>
      </c>
      <c r="E94" s="227" t="s">
        <v>1418</v>
      </c>
      <c r="F94" s="226" t="s">
        <v>1012</v>
      </c>
      <c r="G94" s="227" t="s">
        <v>1419</v>
      </c>
      <c r="H94" s="228" t="s">
        <v>1420</v>
      </c>
      <c r="I94" s="51">
        <v>0</v>
      </c>
      <c r="J94" s="215" t="s">
        <v>1421</v>
      </c>
      <c r="K94" s="414">
        <v>311</v>
      </c>
      <c r="L94" s="415">
        <v>41985</v>
      </c>
      <c r="M94" s="414"/>
      <c r="N94" s="414"/>
      <c r="O94" s="414"/>
      <c r="P94" s="414"/>
      <c r="Q94" s="414"/>
      <c r="R94" s="414"/>
    </row>
    <row r="95" spans="1:18" s="364" customFormat="1" ht="12.75">
      <c r="A95" s="83">
        <v>94</v>
      </c>
      <c r="B95" s="225" t="s">
        <v>610</v>
      </c>
      <c r="C95" s="49">
        <v>42173</v>
      </c>
      <c r="D95" s="226" t="s">
        <v>1422</v>
      </c>
      <c r="E95" s="227" t="s">
        <v>1423</v>
      </c>
      <c r="F95" s="226" t="s">
        <v>437</v>
      </c>
      <c r="G95" s="50">
        <v>5403</v>
      </c>
      <c r="H95" s="228" t="s">
        <v>1424</v>
      </c>
      <c r="I95" s="51">
        <v>30.78</v>
      </c>
      <c r="J95" s="215" t="s">
        <v>1205</v>
      </c>
      <c r="K95" s="414">
        <v>100</v>
      </c>
      <c r="L95" s="415">
        <v>41248</v>
      </c>
      <c r="M95" s="414" t="s">
        <v>1425</v>
      </c>
      <c r="N95" s="415">
        <v>41473</v>
      </c>
      <c r="O95" s="414"/>
      <c r="P95" s="414"/>
      <c r="Q95" s="414"/>
      <c r="R95" s="414"/>
    </row>
    <row r="96" spans="1:18" s="364" customFormat="1" ht="12.75">
      <c r="A96" s="83">
        <v>95</v>
      </c>
      <c r="B96" s="225" t="s">
        <v>610</v>
      </c>
      <c r="C96" s="49">
        <v>42179</v>
      </c>
      <c r="D96" s="226" t="s">
        <v>1337</v>
      </c>
      <c r="E96" s="227" t="s">
        <v>1426</v>
      </c>
      <c r="F96" s="226" t="s">
        <v>740</v>
      </c>
      <c r="G96" s="227" t="s">
        <v>1427</v>
      </c>
      <c r="H96" s="228" t="s">
        <v>1428</v>
      </c>
      <c r="I96" s="51">
        <v>0</v>
      </c>
      <c r="J96" s="215" t="s">
        <v>580</v>
      </c>
      <c r="K96" s="414">
        <v>84</v>
      </c>
      <c r="L96" s="415">
        <v>42074</v>
      </c>
      <c r="M96" s="414"/>
      <c r="N96" s="414"/>
      <c r="O96" s="414"/>
      <c r="P96" s="414"/>
      <c r="Q96" s="414"/>
      <c r="R96" s="414"/>
    </row>
    <row r="97" spans="1:18" s="364" customFormat="1" ht="12.75">
      <c r="A97" s="83">
        <v>96</v>
      </c>
      <c r="B97" s="225" t="s">
        <v>610</v>
      </c>
      <c r="C97" s="49">
        <v>42181</v>
      </c>
      <c r="D97" s="226" t="s">
        <v>1429</v>
      </c>
      <c r="E97" s="227" t="s">
        <v>1430</v>
      </c>
      <c r="F97" s="226" t="s">
        <v>1431</v>
      </c>
      <c r="G97" s="227">
        <v>5657</v>
      </c>
      <c r="H97" s="228" t="s">
        <v>1432</v>
      </c>
      <c r="I97" s="51">
        <v>11536.25</v>
      </c>
      <c r="J97" s="215" t="s">
        <v>61</v>
      </c>
      <c r="K97" s="414">
        <v>70</v>
      </c>
      <c r="L97" s="415">
        <v>41450</v>
      </c>
      <c r="M97" s="414" t="s">
        <v>1433</v>
      </c>
      <c r="N97" s="415">
        <v>41642</v>
      </c>
      <c r="O97" s="414"/>
      <c r="P97" s="414"/>
      <c r="Q97" s="414"/>
      <c r="R97" s="414"/>
    </row>
    <row r="98" spans="1:18" s="364" customFormat="1" ht="12.75">
      <c r="A98" s="83">
        <v>97</v>
      </c>
      <c r="B98" s="225" t="s">
        <v>610</v>
      </c>
      <c r="C98" s="49">
        <v>42185</v>
      </c>
      <c r="D98" s="226" t="s">
        <v>952</v>
      </c>
      <c r="E98" s="227" t="s">
        <v>1434</v>
      </c>
      <c r="F98" s="226" t="s">
        <v>265</v>
      </c>
      <c r="G98" s="50">
        <v>235</v>
      </c>
      <c r="H98" s="228" t="s">
        <v>955</v>
      </c>
      <c r="I98" s="51">
        <v>16427.08</v>
      </c>
      <c r="J98" s="215" t="s">
        <v>61</v>
      </c>
      <c r="K98" s="414">
        <v>89</v>
      </c>
      <c r="L98" s="415">
        <v>41485</v>
      </c>
      <c r="M98" s="414" t="s">
        <v>1435</v>
      </c>
      <c r="N98" s="415">
        <v>42117</v>
      </c>
      <c r="O98" s="414"/>
      <c r="P98" s="414"/>
      <c r="Q98" s="414"/>
      <c r="R98" s="414"/>
    </row>
    <row r="99" spans="1:18" s="364" customFormat="1" ht="12.75">
      <c r="A99" s="83">
        <v>98</v>
      </c>
      <c r="B99" s="225" t="s">
        <v>610</v>
      </c>
      <c r="C99" s="49">
        <v>42186</v>
      </c>
      <c r="D99" s="226" t="s">
        <v>372</v>
      </c>
      <c r="E99" s="227" t="s">
        <v>1200</v>
      </c>
      <c r="F99" s="226" t="s">
        <v>374</v>
      </c>
      <c r="G99" s="227" t="s">
        <v>1619</v>
      </c>
      <c r="H99" s="228" t="s">
        <v>376</v>
      </c>
      <c r="I99" s="51">
        <v>0</v>
      </c>
      <c r="J99" s="215" t="s">
        <v>770</v>
      </c>
      <c r="K99" s="414" t="s">
        <v>1620</v>
      </c>
      <c r="L99" s="415">
        <v>42165</v>
      </c>
      <c r="M99" s="414"/>
      <c r="N99" s="414"/>
      <c r="O99" s="414"/>
      <c r="P99" s="414"/>
      <c r="Q99" s="414"/>
      <c r="R99" s="414"/>
    </row>
    <row r="100" spans="1:18" s="364" customFormat="1" ht="12.75">
      <c r="A100" s="83">
        <v>99</v>
      </c>
      <c r="B100" s="225" t="s">
        <v>610</v>
      </c>
      <c r="C100" s="49">
        <v>42186</v>
      </c>
      <c r="D100" s="226" t="s">
        <v>1621</v>
      </c>
      <c r="E100" s="227" t="s">
        <v>1622</v>
      </c>
      <c r="F100" s="226" t="s">
        <v>387</v>
      </c>
      <c r="G100" s="227" t="s">
        <v>388</v>
      </c>
      <c r="H100" s="228" t="s">
        <v>389</v>
      </c>
      <c r="I100" s="51">
        <v>161.5</v>
      </c>
      <c r="J100" s="215" t="s">
        <v>89</v>
      </c>
      <c r="K100" s="414" t="s">
        <v>1623</v>
      </c>
      <c r="L100" s="415">
        <v>42041</v>
      </c>
      <c r="M100" s="414"/>
      <c r="N100" s="414"/>
      <c r="O100" s="414"/>
      <c r="P100" s="414"/>
      <c r="Q100" s="414"/>
      <c r="R100" s="414"/>
    </row>
    <row r="101" spans="1:18" s="364" customFormat="1" ht="12.75">
      <c r="A101" s="83">
        <v>100</v>
      </c>
      <c r="B101" s="225" t="s">
        <v>610</v>
      </c>
      <c r="C101" s="49">
        <v>42191</v>
      </c>
      <c r="D101" s="226" t="s">
        <v>1624</v>
      </c>
      <c r="E101" s="227" t="s">
        <v>1625</v>
      </c>
      <c r="F101" s="226" t="s">
        <v>1626</v>
      </c>
      <c r="G101" s="227" t="s">
        <v>1627</v>
      </c>
      <c r="H101" s="228" t="s">
        <v>1628</v>
      </c>
      <c r="I101" s="271">
        <v>0</v>
      </c>
      <c r="J101" s="215" t="s">
        <v>1629</v>
      </c>
      <c r="K101" s="414">
        <v>164</v>
      </c>
      <c r="L101" s="415">
        <v>41512</v>
      </c>
      <c r="M101" s="414"/>
      <c r="N101" s="414"/>
      <c r="O101" s="414"/>
      <c r="P101" s="414"/>
      <c r="Q101" s="414"/>
      <c r="R101" s="414"/>
    </row>
    <row r="102" spans="1:18" s="364" customFormat="1" ht="12.75">
      <c r="A102" s="83">
        <v>101</v>
      </c>
      <c r="B102" s="225" t="s">
        <v>610</v>
      </c>
      <c r="C102" s="49">
        <v>42191</v>
      </c>
      <c r="D102" s="226" t="s">
        <v>1087</v>
      </c>
      <c r="E102" s="227" t="s">
        <v>1607</v>
      </c>
      <c r="F102" s="226" t="s">
        <v>128</v>
      </c>
      <c r="G102" s="227">
        <v>679</v>
      </c>
      <c r="H102" s="228" t="s">
        <v>1606</v>
      </c>
      <c r="I102" s="51">
        <v>9762.25</v>
      </c>
      <c r="J102" s="215" t="s">
        <v>61</v>
      </c>
      <c r="K102" s="414" t="s">
        <v>1630</v>
      </c>
      <c r="L102" s="415">
        <v>41452</v>
      </c>
      <c r="M102" s="414" t="s">
        <v>1631</v>
      </c>
      <c r="N102" s="415">
        <v>42137</v>
      </c>
      <c r="O102" s="414"/>
      <c r="P102" s="414"/>
      <c r="Q102" s="414"/>
      <c r="R102" s="414"/>
    </row>
    <row r="103" spans="1:18" s="364" customFormat="1" ht="12.75">
      <c r="A103" s="83">
        <v>102</v>
      </c>
      <c r="B103" s="225" t="s">
        <v>610</v>
      </c>
      <c r="C103" s="49">
        <v>42193</v>
      </c>
      <c r="D103" s="226" t="s">
        <v>1632</v>
      </c>
      <c r="E103" s="227" t="s">
        <v>1633</v>
      </c>
      <c r="F103" s="226" t="s">
        <v>1634</v>
      </c>
      <c r="G103" s="228" t="s">
        <v>1635</v>
      </c>
      <c r="H103" s="228" t="s">
        <v>516</v>
      </c>
      <c r="I103" s="51">
        <v>0</v>
      </c>
      <c r="J103" s="215" t="s">
        <v>770</v>
      </c>
      <c r="K103" s="414" t="s">
        <v>1636</v>
      </c>
      <c r="L103" s="415">
        <v>42062</v>
      </c>
      <c r="M103" s="414"/>
      <c r="N103" s="414"/>
      <c r="O103" s="414"/>
      <c r="P103" s="414"/>
      <c r="Q103" s="414"/>
      <c r="R103" s="414"/>
    </row>
    <row r="104" spans="1:18" s="364" customFormat="1" ht="12.75">
      <c r="A104" s="83">
        <v>103</v>
      </c>
      <c r="B104" s="225" t="s">
        <v>611</v>
      </c>
      <c r="C104" s="49">
        <v>42193</v>
      </c>
      <c r="D104" s="226" t="s">
        <v>1637</v>
      </c>
      <c r="E104" s="227" t="s">
        <v>1638</v>
      </c>
      <c r="F104" s="226" t="s">
        <v>1399</v>
      </c>
      <c r="G104" s="227" t="s">
        <v>1639</v>
      </c>
      <c r="H104" s="228" t="s">
        <v>1640</v>
      </c>
      <c r="I104" s="51">
        <v>50.75</v>
      </c>
      <c r="J104" s="215" t="s">
        <v>89</v>
      </c>
      <c r="K104" s="414" t="s">
        <v>1641</v>
      </c>
      <c r="L104" s="415">
        <v>41443</v>
      </c>
      <c r="M104" s="414"/>
      <c r="N104" s="415"/>
      <c r="O104" s="414"/>
      <c r="P104" s="414"/>
      <c r="Q104" s="414"/>
      <c r="R104" s="414"/>
    </row>
    <row r="105" spans="1:18" s="364" customFormat="1" ht="12.75">
      <c r="A105" s="365">
        <v>104</v>
      </c>
      <c r="B105" s="225" t="s">
        <v>610</v>
      </c>
      <c r="C105" s="242">
        <v>42193</v>
      </c>
      <c r="D105" s="226" t="s">
        <v>524</v>
      </c>
      <c r="E105" s="227" t="s">
        <v>1610</v>
      </c>
      <c r="F105" s="226" t="s">
        <v>374</v>
      </c>
      <c r="G105" s="227" t="s">
        <v>1642</v>
      </c>
      <c r="H105" s="228" t="s">
        <v>1609</v>
      </c>
      <c r="I105" s="271">
        <v>24344.73</v>
      </c>
      <c r="J105" s="215" t="s">
        <v>440</v>
      </c>
      <c r="K105" s="414" t="s">
        <v>1643</v>
      </c>
      <c r="L105" s="415">
        <v>41331</v>
      </c>
      <c r="M105" s="414" t="s">
        <v>1644</v>
      </c>
      <c r="N105" s="415">
        <v>41957</v>
      </c>
      <c r="O105" s="414"/>
      <c r="P105" s="414"/>
      <c r="Q105" s="414"/>
      <c r="R105" s="414"/>
    </row>
    <row r="106" spans="1:18" s="364" customFormat="1" ht="12.75">
      <c r="A106" s="365">
        <v>105</v>
      </c>
      <c r="B106" s="225" t="s">
        <v>610</v>
      </c>
      <c r="C106" s="242">
        <v>42193</v>
      </c>
      <c r="D106" s="226" t="s">
        <v>634</v>
      </c>
      <c r="E106" s="227" t="s">
        <v>1645</v>
      </c>
      <c r="F106" s="226" t="s">
        <v>637</v>
      </c>
      <c r="G106" s="227" t="s">
        <v>1236</v>
      </c>
      <c r="H106" s="228" t="s">
        <v>1237</v>
      </c>
      <c r="I106" s="271">
        <v>215.3</v>
      </c>
      <c r="J106" s="215" t="s">
        <v>1646</v>
      </c>
      <c r="K106" s="414" t="s">
        <v>1647</v>
      </c>
      <c r="L106" s="415">
        <v>42156</v>
      </c>
      <c r="M106" s="414"/>
      <c r="N106" s="415"/>
      <c r="O106" s="414"/>
      <c r="P106" s="414"/>
      <c r="Q106" s="414"/>
      <c r="R106" s="414"/>
    </row>
    <row r="107" spans="1:18" s="364" customFormat="1" ht="12.75">
      <c r="A107" s="365">
        <v>106</v>
      </c>
      <c r="B107" s="225" t="s">
        <v>610</v>
      </c>
      <c r="C107" s="242">
        <v>42193</v>
      </c>
      <c r="D107" s="226" t="s">
        <v>1648</v>
      </c>
      <c r="E107" s="227" t="s">
        <v>1649</v>
      </c>
      <c r="F107" s="226" t="s">
        <v>79</v>
      </c>
      <c r="G107" s="227">
        <v>1845</v>
      </c>
      <c r="H107" s="228" t="s">
        <v>1650</v>
      </c>
      <c r="I107" s="271">
        <v>121.94</v>
      </c>
      <c r="J107" s="215" t="s">
        <v>390</v>
      </c>
      <c r="K107" s="414" t="s">
        <v>1651</v>
      </c>
      <c r="L107" s="415">
        <v>39359</v>
      </c>
      <c r="M107" s="414"/>
      <c r="N107" s="414"/>
      <c r="O107" s="414"/>
      <c r="P107" s="414"/>
      <c r="Q107" s="414"/>
      <c r="R107" s="414"/>
    </row>
    <row r="108" spans="1:18" s="364" customFormat="1" ht="12.75">
      <c r="A108" s="365">
        <v>107</v>
      </c>
      <c r="B108" s="225" t="s">
        <v>610</v>
      </c>
      <c r="C108" s="242">
        <v>42193</v>
      </c>
      <c r="D108" s="226" t="s">
        <v>1652</v>
      </c>
      <c r="E108" s="227" t="s">
        <v>1653</v>
      </c>
      <c r="F108" s="226" t="s">
        <v>1654</v>
      </c>
      <c r="G108" s="227">
        <v>13</v>
      </c>
      <c r="H108" s="228" t="s">
        <v>1655</v>
      </c>
      <c r="I108" s="271">
        <v>150.96</v>
      </c>
      <c r="J108" s="215" t="s">
        <v>61</v>
      </c>
      <c r="K108" s="414" t="s">
        <v>1656</v>
      </c>
      <c r="L108" s="415">
        <v>41445</v>
      </c>
      <c r="M108" s="414"/>
      <c r="N108" s="415"/>
      <c r="O108" s="414"/>
      <c r="P108" s="415"/>
      <c r="Q108" s="414"/>
      <c r="R108" s="414"/>
    </row>
    <row r="109" spans="1:18" s="364" customFormat="1" ht="12.75">
      <c r="A109" s="365">
        <v>108</v>
      </c>
      <c r="B109" s="225" t="s">
        <v>610</v>
      </c>
      <c r="C109" s="242">
        <v>42560</v>
      </c>
      <c r="D109" s="226" t="s">
        <v>1657</v>
      </c>
      <c r="E109" s="227" t="s">
        <v>1658</v>
      </c>
      <c r="F109" s="226" t="s">
        <v>853</v>
      </c>
      <c r="G109" s="227" t="s">
        <v>1659</v>
      </c>
      <c r="H109" s="228" t="s">
        <v>1660</v>
      </c>
      <c r="I109" s="271">
        <v>5211.8</v>
      </c>
      <c r="J109" s="215" t="s">
        <v>61</v>
      </c>
      <c r="K109" s="414" t="s">
        <v>1661</v>
      </c>
      <c r="L109" s="415">
        <v>41723</v>
      </c>
      <c r="M109" s="414"/>
      <c r="N109" s="415"/>
      <c r="O109" s="414"/>
      <c r="P109" s="415"/>
      <c r="Q109" s="414"/>
      <c r="R109" s="414"/>
    </row>
    <row r="110" spans="1:18" s="364" customFormat="1" ht="12.75">
      <c r="A110" s="365">
        <v>109</v>
      </c>
      <c r="B110" s="225" t="s">
        <v>610</v>
      </c>
      <c r="C110" s="242">
        <v>42195</v>
      </c>
      <c r="D110" s="226" t="s">
        <v>1662</v>
      </c>
      <c r="E110" s="227" t="s">
        <v>1663</v>
      </c>
      <c r="F110" s="226" t="s">
        <v>333</v>
      </c>
      <c r="G110" s="227">
        <v>2989</v>
      </c>
      <c r="H110" s="228" t="s">
        <v>1664</v>
      </c>
      <c r="I110" s="271">
        <v>-67.32</v>
      </c>
      <c r="J110" s="215" t="s">
        <v>770</v>
      </c>
      <c r="K110" s="414" t="s">
        <v>1665</v>
      </c>
      <c r="L110" s="415">
        <v>41396</v>
      </c>
      <c r="M110" s="414"/>
      <c r="N110" s="415"/>
      <c r="O110" s="414"/>
      <c r="P110" s="414"/>
      <c r="Q110" s="414"/>
      <c r="R110" s="414"/>
    </row>
    <row r="111" spans="1:18" s="364" customFormat="1" ht="12.75">
      <c r="A111" s="365">
        <v>110</v>
      </c>
      <c r="B111" s="225" t="s">
        <v>610</v>
      </c>
      <c r="C111" s="242">
        <v>42195</v>
      </c>
      <c r="D111" s="226" t="s">
        <v>1666</v>
      </c>
      <c r="E111" s="227" t="s">
        <v>1667</v>
      </c>
      <c r="F111" s="226" t="s">
        <v>1634</v>
      </c>
      <c r="G111" s="227">
        <v>4793</v>
      </c>
      <c r="H111" s="228" t="s">
        <v>1668</v>
      </c>
      <c r="I111" s="271">
        <v>99.89</v>
      </c>
      <c r="J111" s="215" t="s">
        <v>597</v>
      </c>
      <c r="K111" s="414" t="s">
        <v>1669</v>
      </c>
      <c r="L111" s="415">
        <v>40662</v>
      </c>
      <c r="M111" s="414"/>
      <c r="N111" s="414"/>
      <c r="O111" s="414"/>
      <c r="P111" s="414"/>
      <c r="Q111" s="414"/>
      <c r="R111" s="414"/>
    </row>
    <row r="112" spans="1:18" s="364" customFormat="1" ht="12.75">
      <c r="A112" s="365">
        <v>111</v>
      </c>
      <c r="B112" s="225" t="s">
        <v>610</v>
      </c>
      <c r="C112" s="242">
        <v>42198</v>
      </c>
      <c r="D112" s="226" t="s">
        <v>1025</v>
      </c>
      <c r="E112" s="227" t="s">
        <v>1611</v>
      </c>
      <c r="F112" s="226" t="s">
        <v>623</v>
      </c>
      <c r="G112" s="227">
        <v>5620</v>
      </c>
      <c r="H112" s="228" t="s">
        <v>1027</v>
      </c>
      <c r="I112" s="271">
        <v>6984.41</v>
      </c>
      <c r="J112" s="215" t="s">
        <v>61</v>
      </c>
      <c r="K112" s="414" t="s">
        <v>1670</v>
      </c>
      <c r="L112" s="415">
        <v>41446</v>
      </c>
      <c r="M112" s="414" t="s">
        <v>1671</v>
      </c>
      <c r="N112" s="415">
        <v>42495</v>
      </c>
      <c r="O112" s="414"/>
      <c r="P112" s="414"/>
      <c r="Q112" s="414"/>
      <c r="R112" s="414"/>
    </row>
    <row r="113" spans="1:18" s="364" customFormat="1" ht="12.75">
      <c r="A113" s="365">
        <v>112</v>
      </c>
      <c r="B113" s="225" t="s">
        <v>610</v>
      </c>
      <c r="C113" s="242">
        <v>42198</v>
      </c>
      <c r="D113" s="226" t="s">
        <v>1672</v>
      </c>
      <c r="E113" s="227" t="s">
        <v>1673</v>
      </c>
      <c r="F113" s="226" t="s">
        <v>397</v>
      </c>
      <c r="G113" s="227">
        <v>3245</v>
      </c>
      <c r="H113" s="228" t="s">
        <v>1674</v>
      </c>
      <c r="I113" s="271">
        <v>262.05</v>
      </c>
      <c r="J113" s="215" t="s">
        <v>597</v>
      </c>
      <c r="K113" s="414">
        <v>1049</v>
      </c>
      <c r="L113" s="415">
        <v>10719</v>
      </c>
      <c r="M113" s="414">
        <v>44</v>
      </c>
      <c r="N113" s="415">
        <v>31541</v>
      </c>
      <c r="O113" s="414" t="s">
        <v>1675</v>
      </c>
      <c r="P113" s="415">
        <v>33289</v>
      </c>
      <c r="Q113" s="414"/>
      <c r="R113" s="415"/>
    </row>
    <row r="114" spans="1:18" s="364" customFormat="1" ht="12.75">
      <c r="A114" s="365">
        <v>113</v>
      </c>
      <c r="B114" s="225" t="s">
        <v>610</v>
      </c>
      <c r="C114" s="242">
        <v>42199</v>
      </c>
      <c r="D114" s="226" t="s">
        <v>1613</v>
      </c>
      <c r="E114" s="227" t="s">
        <v>1616</v>
      </c>
      <c r="F114" s="226" t="s">
        <v>365</v>
      </c>
      <c r="G114" s="227">
        <v>1855</v>
      </c>
      <c r="H114" s="228" t="s">
        <v>1615</v>
      </c>
      <c r="I114" s="271">
        <v>5775.23</v>
      </c>
      <c r="J114" s="215" t="s">
        <v>589</v>
      </c>
      <c r="K114" s="414" t="s">
        <v>1676</v>
      </c>
      <c r="L114" s="415">
        <v>41785</v>
      </c>
      <c r="M114" s="414"/>
      <c r="N114" s="414"/>
      <c r="O114" s="414"/>
      <c r="P114" s="414"/>
      <c r="Q114" s="414"/>
      <c r="R114" s="414"/>
    </row>
    <row r="115" spans="1:18" s="364" customFormat="1" ht="12.75">
      <c r="A115" s="365">
        <v>114</v>
      </c>
      <c r="B115" s="225" t="s">
        <v>610</v>
      </c>
      <c r="C115" s="242">
        <v>42199</v>
      </c>
      <c r="D115" s="226" t="s">
        <v>1677</v>
      </c>
      <c r="E115" s="227" t="s">
        <v>1678</v>
      </c>
      <c r="F115" s="226" t="s">
        <v>288</v>
      </c>
      <c r="G115" s="227">
        <v>2191</v>
      </c>
      <c r="H115" s="228" t="s">
        <v>1679</v>
      </c>
      <c r="I115" s="271">
        <v>122.76</v>
      </c>
      <c r="J115" s="215" t="s">
        <v>1680</v>
      </c>
      <c r="K115" s="414" t="s">
        <v>1681</v>
      </c>
      <c r="L115" s="415">
        <v>41263</v>
      </c>
      <c r="M115" s="414" t="s">
        <v>1682</v>
      </c>
      <c r="N115" s="415">
        <v>41668</v>
      </c>
      <c r="O115" s="414"/>
      <c r="P115" s="414"/>
      <c r="Q115" s="414"/>
      <c r="R115" s="414"/>
    </row>
    <row r="116" spans="1:18" s="364" customFormat="1" ht="12.75">
      <c r="A116" s="365">
        <v>115</v>
      </c>
      <c r="B116" s="225" t="s">
        <v>610</v>
      </c>
      <c r="C116" s="242">
        <v>42199</v>
      </c>
      <c r="D116" s="226" t="s">
        <v>1227</v>
      </c>
      <c r="E116" s="227" t="s">
        <v>1683</v>
      </c>
      <c r="F116" s="226" t="s">
        <v>1229</v>
      </c>
      <c r="G116" s="227" t="s">
        <v>1230</v>
      </c>
      <c r="H116" s="228" t="s">
        <v>1684</v>
      </c>
      <c r="I116" s="271">
        <v>0</v>
      </c>
      <c r="J116" s="215" t="s">
        <v>1266</v>
      </c>
      <c r="K116" s="414" t="s">
        <v>1685</v>
      </c>
      <c r="L116" s="415">
        <v>42156</v>
      </c>
      <c r="M116" s="414"/>
      <c r="N116" s="414"/>
      <c r="O116" s="414"/>
      <c r="P116" s="414"/>
      <c r="Q116" s="414"/>
      <c r="R116" s="414"/>
    </row>
    <row r="117" spans="1:18" s="364" customFormat="1" ht="12.75">
      <c r="A117" s="365">
        <v>116</v>
      </c>
      <c r="B117" s="225" t="s">
        <v>610</v>
      </c>
      <c r="C117" s="242">
        <v>42212</v>
      </c>
      <c r="D117" s="226" t="s">
        <v>1355</v>
      </c>
      <c r="E117" s="227" t="s">
        <v>1686</v>
      </c>
      <c r="F117" s="226" t="s">
        <v>1634</v>
      </c>
      <c r="G117" s="227">
        <v>4541</v>
      </c>
      <c r="H117" s="228" t="s">
        <v>1019</v>
      </c>
      <c r="I117" s="271">
        <v>0</v>
      </c>
      <c r="J117" s="215" t="s">
        <v>1687</v>
      </c>
      <c r="K117" s="414" t="s">
        <v>1688</v>
      </c>
      <c r="L117" s="415">
        <v>42129</v>
      </c>
      <c r="M117" s="414"/>
      <c r="N117" s="415"/>
      <c r="O117" s="414"/>
      <c r="P117" s="414"/>
      <c r="Q117" s="414"/>
      <c r="R117" s="414"/>
    </row>
    <row r="118" spans="1:18" s="364" customFormat="1" ht="12.75">
      <c r="A118" s="365">
        <v>117</v>
      </c>
      <c r="B118" s="225" t="s">
        <v>610</v>
      </c>
      <c r="C118" s="242">
        <v>42212</v>
      </c>
      <c r="D118" s="226" t="s">
        <v>1689</v>
      </c>
      <c r="E118" s="227" t="s">
        <v>1690</v>
      </c>
      <c r="F118" s="226" t="s">
        <v>397</v>
      </c>
      <c r="G118" s="227">
        <v>3349</v>
      </c>
      <c r="H118" s="228" t="s">
        <v>1691</v>
      </c>
      <c r="I118" s="271">
        <v>0</v>
      </c>
      <c r="J118" s="215" t="s">
        <v>770</v>
      </c>
      <c r="K118" s="414">
        <v>127</v>
      </c>
      <c r="L118" s="415">
        <v>41802</v>
      </c>
      <c r="M118" s="414"/>
      <c r="N118" s="414"/>
      <c r="O118" s="414"/>
      <c r="P118" s="414"/>
      <c r="Q118" s="414"/>
      <c r="R118" s="414"/>
    </row>
    <row r="119" spans="1:18" s="364" customFormat="1" ht="12.75">
      <c r="A119" s="365">
        <v>118</v>
      </c>
      <c r="B119" s="225" t="s">
        <v>610</v>
      </c>
      <c r="C119" s="242">
        <v>42213</v>
      </c>
      <c r="D119" s="226" t="s">
        <v>1692</v>
      </c>
      <c r="E119" s="227" t="s">
        <v>1693</v>
      </c>
      <c r="F119" s="226" t="s">
        <v>257</v>
      </c>
      <c r="G119" s="227">
        <v>369</v>
      </c>
      <c r="H119" s="228" t="s">
        <v>1694</v>
      </c>
      <c r="I119" s="271">
        <v>85.66</v>
      </c>
      <c r="J119" s="215" t="s">
        <v>1695</v>
      </c>
      <c r="K119" s="414" t="s">
        <v>1696</v>
      </c>
      <c r="L119" s="415">
        <v>41940</v>
      </c>
      <c r="M119" s="414"/>
      <c r="N119" s="414"/>
      <c r="O119" s="414"/>
      <c r="P119" s="414"/>
      <c r="Q119" s="414"/>
      <c r="R119" s="414"/>
    </row>
    <row r="120" spans="1:18" s="364" customFormat="1" ht="12.75">
      <c r="A120" s="365">
        <v>119</v>
      </c>
      <c r="B120" s="225" t="s">
        <v>610</v>
      </c>
      <c r="C120" s="242">
        <v>42215</v>
      </c>
      <c r="D120" s="226" t="s">
        <v>2079</v>
      </c>
      <c r="E120" s="227" t="s">
        <v>2080</v>
      </c>
      <c r="F120" s="226" t="s">
        <v>734</v>
      </c>
      <c r="G120" s="227">
        <v>5546</v>
      </c>
      <c r="H120" s="228" t="s">
        <v>2081</v>
      </c>
      <c r="I120" s="271">
        <v>27.48</v>
      </c>
      <c r="J120" s="215" t="s">
        <v>390</v>
      </c>
      <c r="K120" s="414" t="s">
        <v>2082</v>
      </c>
      <c r="L120" s="415">
        <v>41838</v>
      </c>
      <c r="M120" s="414"/>
      <c r="N120" s="414"/>
      <c r="O120" s="414"/>
      <c r="P120" s="414"/>
      <c r="Q120" s="414"/>
      <c r="R120" s="414"/>
    </row>
    <row r="121" spans="1:18" s="364" customFormat="1" ht="12.75">
      <c r="A121" s="365">
        <v>120</v>
      </c>
      <c r="B121" s="225" t="s">
        <v>610</v>
      </c>
      <c r="C121" s="242">
        <v>42216</v>
      </c>
      <c r="D121" s="226" t="s">
        <v>1445</v>
      </c>
      <c r="E121" s="227" t="s">
        <v>2083</v>
      </c>
      <c r="F121" s="226" t="s">
        <v>579</v>
      </c>
      <c r="G121" s="227">
        <v>2148</v>
      </c>
      <c r="H121" s="228" t="s">
        <v>1446</v>
      </c>
      <c r="I121" s="271">
        <v>0</v>
      </c>
      <c r="J121" s="215" t="s">
        <v>809</v>
      </c>
      <c r="K121" s="414">
        <v>206</v>
      </c>
      <c r="L121" s="415">
        <v>42188</v>
      </c>
      <c r="M121" s="414"/>
      <c r="N121" s="414"/>
      <c r="O121" s="414"/>
      <c r="P121" s="414"/>
      <c r="Q121" s="414"/>
      <c r="R121" s="414"/>
    </row>
    <row r="122" spans="1:18" s="364" customFormat="1" ht="12.75">
      <c r="A122" s="365">
        <v>121</v>
      </c>
      <c r="B122" s="225" t="s">
        <v>610</v>
      </c>
      <c r="C122" s="242">
        <v>42219</v>
      </c>
      <c r="D122" s="226" t="s">
        <v>786</v>
      </c>
      <c r="E122" s="227" t="s">
        <v>2034</v>
      </c>
      <c r="F122" s="226" t="s">
        <v>333</v>
      </c>
      <c r="G122" s="227" t="s">
        <v>2035</v>
      </c>
      <c r="H122" s="228" t="s">
        <v>789</v>
      </c>
      <c r="I122" s="271">
        <v>5.11</v>
      </c>
      <c r="J122" s="215" t="s">
        <v>770</v>
      </c>
      <c r="K122" s="414" t="s">
        <v>2036</v>
      </c>
      <c r="L122" s="415">
        <v>42082</v>
      </c>
      <c r="M122" s="414"/>
      <c r="N122" s="414"/>
      <c r="O122" s="414"/>
      <c r="P122" s="414"/>
      <c r="Q122" s="414"/>
      <c r="R122" s="414"/>
    </row>
    <row r="123" spans="1:18" s="364" customFormat="1" ht="12.75">
      <c r="A123" s="365">
        <v>122</v>
      </c>
      <c r="B123" s="225" t="s">
        <v>610</v>
      </c>
      <c r="C123" s="242">
        <v>42219</v>
      </c>
      <c r="D123" s="226" t="s">
        <v>1322</v>
      </c>
      <c r="E123" s="227" t="s">
        <v>2037</v>
      </c>
      <c r="F123" s="226" t="s">
        <v>239</v>
      </c>
      <c r="G123" s="227">
        <v>1563</v>
      </c>
      <c r="H123" s="228" t="s">
        <v>1324</v>
      </c>
      <c r="I123" s="271">
        <v>23.81</v>
      </c>
      <c r="J123" s="215" t="s">
        <v>1033</v>
      </c>
      <c r="K123" s="414" t="s">
        <v>2038</v>
      </c>
      <c r="L123" s="415">
        <v>42174</v>
      </c>
      <c r="M123" s="414"/>
      <c r="N123" s="415"/>
      <c r="O123" s="414"/>
      <c r="P123" s="414"/>
      <c r="Q123" s="414"/>
      <c r="R123" s="414"/>
    </row>
    <row r="124" spans="1:18" s="364" customFormat="1" ht="12.75">
      <c r="A124" s="365">
        <v>123</v>
      </c>
      <c r="B124" s="225" t="s">
        <v>610</v>
      </c>
      <c r="C124" s="242">
        <v>42219</v>
      </c>
      <c r="D124" s="226" t="s">
        <v>2039</v>
      </c>
      <c r="E124" s="227" t="s">
        <v>2040</v>
      </c>
      <c r="F124" s="226" t="s">
        <v>1801</v>
      </c>
      <c r="G124" s="227">
        <v>684</v>
      </c>
      <c r="H124" s="228" t="s">
        <v>2041</v>
      </c>
      <c r="I124" s="271">
        <v>519.53</v>
      </c>
      <c r="J124" s="215" t="s">
        <v>2042</v>
      </c>
      <c r="K124" s="414">
        <v>58021</v>
      </c>
      <c r="L124" s="415">
        <v>26735</v>
      </c>
      <c r="M124" s="414" t="s">
        <v>2043</v>
      </c>
      <c r="N124" s="415">
        <v>32881</v>
      </c>
      <c r="O124" s="414" t="s">
        <v>2044</v>
      </c>
      <c r="P124" s="415">
        <v>34215</v>
      </c>
      <c r="Q124" s="414" t="s">
        <v>2045</v>
      </c>
      <c r="R124" s="415">
        <v>34528</v>
      </c>
    </row>
    <row r="125" spans="1:18" s="364" customFormat="1" ht="12.75">
      <c r="A125" s="365">
        <v>124</v>
      </c>
      <c r="B125" s="225" t="s">
        <v>610</v>
      </c>
      <c r="C125" s="242">
        <v>42219</v>
      </c>
      <c r="D125" s="226" t="s">
        <v>2046</v>
      </c>
      <c r="E125" s="227" t="s">
        <v>2047</v>
      </c>
      <c r="F125" s="226" t="s">
        <v>964</v>
      </c>
      <c r="G125" s="227" t="s">
        <v>965</v>
      </c>
      <c r="H125" s="228" t="s">
        <v>966</v>
      </c>
      <c r="I125" s="271">
        <v>0</v>
      </c>
      <c r="J125" s="215" t="s">
        <v>1129</v>
      </c>
      <c r="K125" s="414">
        <v>126</v>
      </c>
      <c r="L125" s="415">
        <v>42117</v>
      </c>
      <c r="M125" s="414"/>
      <c r="N125" s="414"/>
      <c r="O125" s="414"/>
      <c r="P125" s="414"/>
      <c r="Q125" s="414"/>
      <c r="R125" s="414"/>
    </row>
    <row r="126" spans="1:18" s="364" customFormat="1" ht="12.75">
      <c r="A126" s="365">
        <v>125</v>
      </c>
      <c r="B126" s="225" t="s">
        <v>611</v>
      </c>
      <c r="C126" s="242">
        <v>42221</v>
      </c>
      <c r="D126" s="226" t="s">
        <v>726</v>
      </c>
      <c r="E126" s="227" t="s">
        <v>1194</v>
      </c>
      <c r="F126" s="226" t="s">
        <v>333</v>
      </c>
      <c r="G126" s="227" t="s">
        <v>728</v>
      </c>
      <c r="H126" s="228" t="s">
        <v>2048</v>
      </c>
      <c r="I126" s="271">
        <v>36049</v>
      </c>
      <c r="J126" s="215" t="s">
        <v>2049</v>
      </c>
      <c r="K126" s="414" t="s">
        <v>730</v>
      </c>
      <c r="L126" s="415">
        <v>41816</v>
      </c>
      <c r="M126" s="414" t="s">
        <v>731</v>
      </c>
      <c r="N126" s="415">
        <v>41977</v>
      </c>
      <c r="O126" s="414" t="s">
        <v>1197</v>
      </c>
      <c r="P126" s="414"/>
      <c r="Q126" s="414"/>
      <c r="R126" s="414"/>
    </row>
    <row r="127" spans="1:18" s="364" customFormat="1" ht="12.75">
      <c r="A127" s="365">
        <v>126</v>
      </c>
      <c r="B127" s="225" t="s">
        <v>610</v>
      </c>
      <c r="C127" s="242">
        <v>42228</v>
      </c>
      <c r="D127" s="226" t="s">
        <v>484</v>
      </c>
      <c r="E127" s="227" t="s">
        <v>2050</v>
      </c>
      <c r="F127" s="226" t="s">
        <v>333</v>
      </c>
      <c r="G127" s="227">
        <v>361</v>
      </c>
      <c r="H127" s="228" t="s">
        <v>486</v>
      </c>
      <c r="I127" s="271">
        <v>213.4</v>
      </c>
      <c r="J127" s="215" t="s">
        <v>770</v>
      </c>
      <c r="K127" s="414" t="s">
        <v>2051</v>
      </c>
      <c r="L127" s="415">
        <v>42054</v>
      </c>
      <c r="M127" s="414"/>
      <c r="N127" s="415"/>
      <c r="O127" s="414"/>
      <c r="P127" s="415"/>
      <c r="Q127" s="414"/>
      <c r="R127" s="414"/>
    </row>
    <row r="128" spans="1:18" s="364" customFormat="1" ht="12.75">
      <c r="A128" s="365">
        <v>127</v>
      </c>
      <c r="B128" s="225" t="s">
        <v>610</v>
      </c>
      <c r="C128" s="242">
        <v>42229</v>
      </c>
      <c r="D128" s="226" t="s">
        <v>2052</v>
      </c>
      <c r="E128" s="227" t="s">
        <v>2053</v>
      </c>
      <c r="F128" s="226" t="s">
        <v>1349</v>
      </c>
      <c r="G128" s="227" t="s">
        <v>1498</v>
      </c>
      <c r="H128" s="228" t="s">
        <v>1499</v>
      </c>
      <c r="I128" s="271">
        <v>0</v>
      </c>
      <c r="J128" s="215" t="s">
        <v>2054</v>
      </c>
      <c r="K128" s="414">
        <v>217</v>
      </c>
      <c r="L128" s="415">
        <v>42195</v>
      </c>
      <c r="M128" s="414"/>
      <c r="N128" s="414"/>
      <c r="O128" s="414"/>
      <c r="P128" s="414"/>
      <c r="Q128" s="414"/>
      <c r="R128" s="414"/>
    </row>
    <row r="129" spans="1:18" s="364" customFormat="1" ht="12.75">
      <c r="A129" s="365">
        <v>128</v>
      </c>
      <c r="B129" s="225" t="s">
        <v>610</v>
      </c>
      <c r="C129" s="242">
        <v>42233</v>
      </c>
      <c r="D129" s="226" t="s">
        <v>1539</v>
      </c>
      <c r="E129" s="227" t="s">
        <v>2055</v>
      </c>
      <c r="F129" s="226" t="s">
        <v>1540</v>
      </c>
      <c r="G129" s="227">
        <v>363</v>
      </c>
      <c r="H129" s="228" t="s">
        <v>1541</v>
      </c>
      <c r="I129" s="271">
        <v>288.54</v>
      </c>
      <c r="J129" s="215" t="s">
        <v>61</v>
      </c>
      <c r="K129" s="414" t="s">
        <v>1543</v>
      </c>
      <c r="L129" s="415">
        <v>35984</v>
      </c>
      <c r="M129" s="414" t="s">
        <v>2056</v>
      </c>
      <c r="N129" s="415">
        <v>37215</v>
      </c>
      <c r="O129" s="414" t="s">
        <v>2057</v>
      </c>
      <c r="P129" s="415">
        <v>42209</v>
      </c>
      <c r="Q129" s="414"/>
      <c r="R129" s="414"/>
    </row>
    <row r="130" spans="1:18" s="364" customFormat="1" ht="12.75">
      <c r="A130" s="365">
        <v>129</v>
      </c>
      <c r="B130" s="225" t="s">
        <v>610</v>
      </c>
      <c r="C130" s="242">
        <v>42235</v>
      </c>
      <c r="D130" s="226" t="s">
        <v>2058</v>
      </c>
      <c r="E130" s="227" t="s">
        <v>2059</v>
      </c>
      <c r="F130" s="226" t="s">
        <v>2060</v>
      </c>
      <c r="G130" s="227">
        <v>3010</v>
      </c>
      <c r="H130" s="228" t="s">
        <v>2061</v>
      </c>
      <c r="I130" s="271">
        <v>86.01</v>
      </c>
      <c r="J130" s="215" t="s">
        <v>390</v>
      </c>
      <c r="K130" s="414" t="s">
        <v>2062</v>
      </c>
      <c r="L130" s="415">
        <v>41388</v>
      </c>
      <c r="M130" s="414"/>
      <c r="N130" s="414"/>
      <c r="O130" s="414"/>
      <c r="P130" s="414"/>
      <c r="Q130" s="414"/>
      <c r="R130" s="414"/>
    </row>
    <row r="131" spans="1:18" s="364" customFormat="1" ht="12.75">
      <c r="A131" s="365">
        <v>130</v>
      </c>
      <c r="B131" s="225" t="s">
        <v>610</v>
      </c>
      <c r="C131" s="242">
        <v>42240</v>
      </c>
      <c r="D131" s="226" t="s">
        <v>2063</v>
      </c>
      <c r="E131" s="227" t="s">
        <v>2064</v>
      </c>
      <c r="F131" s="226" t="s">
        <v>1399</v>
      </c>
      <c r="G131" s="227">
        <v>2680</v>
      </c>
      <c r="H131" s="228" t="s">
        <v>2065</v>
      </c>
      <c r="I131" s="271">
        <v>15.15</v>
      </c>
      <c r="J131" s="215" t="s">
        <v>390</v>
      </c>
      <c r="K131" s="414">
        <v>53</v>
      </c>
      <c r="L131" s="415">
        <v>41347</v>
      </c>
      <c r="M131" s="414"/>
      <c r="N131" s="414"/>
      <c r="O131" s="414"/>
      <c r="P131" s="414"/>
      <c r="Q131" s="414"/>
      <c r="R131" s="414"/>
    </row>
    <row r="132" spans="1:18" s="364" customFormat="1" ht="12.75">
      <c r="A132" s="365">
        <v>131</v>
      </c>
      <c r="B132" s="225" t="s">
        <v>610</v>
      </c>
      <c r="C132" s="242">
        <v>42242</v>
      </c>
      <c r="D132" s="226" t="s">
        <v>2066</v>
      </c>
      <c r="E132" s="227" t="s">
        <v>2067</v>
      </c>
      <c r="F132" s="226" t="s">
        <v>216</v>
      </c>
      <c r="G132" s="227">
        <v>830</v>
      </c>
      <c r="H132" s="228" t="s">
        <v>2068</v>
      </c>
      <c r="I132" s="271">
        <v>13.89</v>
      </c>
      <c r="J132" s="215" t="s">
        <v>2042</v>
      </c>
      <c r="K132" s="414" t="s">
        <v>2069</v>
      </c>
      <c r="L132" s="415">
        <v>41298</v>
      </c>
      <c r="M132" s="414"/>
      <c r="N132" s="414"/>
      <c r="O132" s="414"/>
      <c r="P132" s="414"/>
      <c r="Q132" s="414"/>
      <c r="R132" s="414"/>
    </row>
    <row r="133" spans="1:18" s="364" customFormat="1" ht="12.75">
      <c r="A133" s="365">
        <v>132</v>
      </c>
      <c r="B133" s="225" t="s">
        <v>610</v>
      </c>
      <c r="C133" s="242">
        <v>42247</v>
      </c>
      <c r="D133" s="226" t="s">
        <v>2070</v>
      </c>
      <c r="E133" s="227" t="s">
        <v>2071</v>
      </c>
      <c r="F133" s="226" t="s">
        <v>69</v>
      </c>
      <c r="G133" s="227">
        <v>1930</v>
      </c>
      <c r="H133" s="228" t="s">
        <v>2072</v>
      </c>
      <c r="I133" s="271">
        <v>69.43</v>
      </c>
      <c r="J133" s="215" t="s">
        <v>909</v>
      </c>
      <c r="K133" s="414" t="s">
        <v>2073</v>
      </c>
      <c r="L133" s="415">
        <v>42152</v>
      </c>
      <c r="M133" s="414"/>
      <c r="N133" s="414"/>
      <c r="O133" s="414"/>
      <c r="P133" s="414"/>
      <c r="Q133" s="414"/>
      <c r="R133" s="414"/>
    </row>
    <row r="134" spans="1:18" s="364" customFormat="1" ht="12.75">
      <c r="A134" s="365">
        <v>133</v>
      </c>
      <c r="B134" s="225" t="s">
        <v>610</v>
      </c>
      <c r="C134" s="242">
        <v>42247</v>
      </c>
      <c r="D134" s="226" t="s">
        <v>1920</v>
      </c>
      <c r="E134" s="227" t="s">
        <v>2074</v>
      </c>
      <c r="F134" s="226" t="s">
        <v>333</v>
      </c>
      <c r="G134" s="227">
        <v>3470</v>
      </c>
      <c r="H134" s="228" t="s">
        <v>1921</v>
      </c>
      <c r="I134" s="271">
        <v>8.93</v>
      </c>
      <c r="J134" s="215" t="s">
        <v>580</v>
      </c>
      <c r="K134" s="414">
        <v>309</v>
      </c>
      <c r="L134" s="415">
        <v>42243</v>
      </c>
      <c r="M134" s="414"/>
      <c r="N134" s="414"/>
      <c r="O134" s="414"/>
      <c r="P134" s="414"/>
      <c r="Q134" s="414"/>
      <c r="R134" s="414"/>
    </row>
    <row r="135" spans="1:18" s="364" customFormat="1" ht="12.75">
      <c r="A135" s="365">
        <v>134</v>
      </c>
      <c r="B135" s="225" t="s">
        <v>610</v>
      </c>
      <c r="C135" s="242">
        <v>42248</v>
      </c>
      <c r="D135" s="226" t="s">
        <v>2144</v>
      </c>
      <c r="E135" s="227" t="s">
        <v>2145</v>
      </c>
      <c r="F135" s="226" t="s">
        <v>945</v>
      </c>
      <c r="G135" s="227">
        <v>626</v>
      </c>
      <c r="H135" s="228" t="s">
        <v>2146</v>
      </c>
      <c r="I135" s="271">
        <v>9.6</v>
      </c>
      <c r="J135" s="215" t="s">
        <v>1144</v>
      </c>
      <c r="K135" s="414" t="s">
        <v>2147</v>
      </c>
      <c r="L135" s="415">
        <v>41932</v>
      </c>
      <c r="M135" s="414" t="s">
        <v>2148</v>
      </c>
      <c r="N135" s="415">
        <v>37490</v>
      </c>
      <c r="O135" s="414"/>
      <c r="P135" s="414"/>
      <c r="Q135" s="414"/>
      <c r="R135" s="414"/>
    </row>
    <row r="136" spans="1:18" s="364" customFormat="1" ht="12.75">
      <c r="A136" s="365">
        <v>135</v>
      </c>
      <c r="B136" s="225" t="s">
        <v>610</v>
      </c>
      <c r="C136" s="242">
        <v>42249</v>
      </c>
      <c r="D136" s="226" t="s">
        <v>1044</v>
      </c>
      <c r="E136" s="227" t="s">
        <v>2149</v>
      </c>
      <c r="F136" s="226" t="s">
        <v>759</v>
      </c>
      <c r="G136" s="227">
        <v>604</v>
      </c>
      <c r="H136" s="228" t="s">
        <v>1047</v>
      </c>
      <c r="I136" s="271">
        <v>133.94</v>
      </c>
      <c r="J136" s="215" t="s">
        <v>390</v>
      </c>
      <c r="K136" s="414" t="s">
        <v>2150</v>
      </c>
      <c r="L136" s="415">
        <v>38628</v>
      </c>
      <c r="M136" s="414" t="s">
        <v>2151</v>
      </c>
      <c r="N136" s="415">
        <v>39476</v>
      </c>
      <c r="O136" s="414" t="s">
        <v>2152</v>
      </c>
      <c r="P136" s="415">
        <v>42136</v>
      </c>
      <c r="Q136" s="414"/>
      <c r="R136" s="414"/>
    </row>
    <row r="137" spans="1:18" s="364" customFormat="1" ht="12.75">
      <c r="A137" s="365">
        <v>136</v>
      </c>
      <c r="B137" s="225" t="s">
        <v>610</v>
      </c>
      <c r="C137" s="242">
        <v>42249</v>
      </c>
      <c r="D137" s="226" t="s">
        <v>294</v>
      </c>
      <c r="E137" s="227" t="s">
        <v>2153</v>
      </c>
      <c r="F137" s="226" t="s">
        <v>296</v>
      </c>
      <c r="G137" s="227">
        <v>4606</v>
      </c>
      <c r="H137" s="228" t="s">
        <v>2154</v>
      </c>
      <c r="I137" s="271">
        <v>25.04</v>
      </c>
      <c r="J137" s="215" t="s">
        <v>61</v>
      </c>
      <c r="K137" s="414" t="s">
        <v>2155</v>
      </c>
      <c r="L137" s="415">
        <v>42033</v>
      </c>
      <c r="M137" s="414"/>
      <c r="N137" s="415"/>
      <c r="O137" s="414"/>
      <c r="P137" s="414"/>
      <c r="Q137" s="414"/>
      <c r="R137" s="414"/>
    </row>
    <row r="138" spans="1:18" s="364" customFormat="1" ht="12.75">
      <c r="A138" s="365">
        <v>137</v>
      </c>
      <c r="B138" s="225" t="s">
        <v>610</v>
      </c>
      <c r="C138" s="242">
        <v>42250</v>
      </c>
      <c r="D138" s="226" t="s">
        <v>2156</v>
      </c>
      <c r="E138" s="227" t="s">
        <v>2157</v>
      </c>
      <c r="F138" s="226" t="s">
        <v>859</v>
      </c>
      <c r="G138" s="228" t="s">
        <v>2158</v>
      </c>
      <c r="H138" s="228" t="s">
        <v>2159</v>
      </c>
      <c r="I138" s="271">
        <v>164.01</v>
      </c>
      <c r="J138" s="215" t="s">
        <v>390</v>
      </c>
      <c r="K138" s="414">
        <v>10303</v>
      </c>
      <c r="L138" s="415">
        <v>15131</v>
      </c>
      <c r="M138" s="414" t="s">
        <v>2160</v>
      </c>
      <c r="N138" s="415">
        <v>40701</v>
      </c>
      <c r="O138" s="414" t="s">
        <v>2161</v>
      </c>
      <c r="P138" s="415">
        <v>41985</v>
      </c>
      <c r="Q138" s="414"/>
      <c r="R138" s="414"/>
    </row>
    <row r="139" spans="1:18" s="364" customFormat="1" ht="12.75">
      <c r="A139" s="365">
        <v>138</v>
      </c>
      <c r="B139" s="225" t="s">
        <v>610</v>
      </c>
      <c r="C139" s="242">
        <v>42255</v>
      </c>
      <c r="D139" s="226" t="s">
        <v>2162</v>
      </c>
      <c r="E139" s="227" t="s">
        <v>2163</v>
      </c>
      <c r="F139" s="226" t="s">
        <v>1251</v>
      </c>
      <c r="G139" s="227" t="s">
        <v>2164</v>
      </c>
      <c r="H139" s="228" t="s">
        <v>1252</v>
      </c>
      <c r="I139" s="271">
        <v>0</v>
      </c>
      <c r="J139" s="215" t="s">
        <v>1266</v>
      </c>
      <c r="K139" s="414" t="s">
        <v>2165</v>
      </c>
      <c r="L139" s="415">
        <v>42163</v>
      </c>
      <c r="M139" s="414"/>
      <c r="N139" s="415"/>
      <c r="O139" s="414"/>
      <c r="P139" s="414"/>
      <c r="Q139" s="414"/>
      <c r="R139" s="414"/>
    </row>
    <row r="140" spans="1:18" s="364" customFormat="1" ht="12.75">
      <c r="A140" s="365">
        <v>139</v>
      </c>
      <c r="B140" s="242" t="s">
        <v>610</v>
      </c>
      <c r="C140" s="242">
        <v>42255</v>
      </c>
      <c r="D140" s="226" t="s">
        <v>2389</v>
      </c>
      <c r="E140" s="227" t="s">
        <v>2166</v>
      </c>
      <c r="F140" s="226" t="s">
        <v>449</v>
      </c>
      <c r="G140" s="227" t="s">
        <v>2167</v>
      </c>
      <c r="H140" s="228" t="s">
        <v>2168</v>
      </c>
      <c r="I140" s="271">
        <v>30119.28</v>
      </c>
      <c r="J140" s="215" t="s">
        <v>61</v>
      </c>
      <c r="K140" s="414" t="s">
        <v>2169</v>
      </c>
      <c r="L140" s="415">
        <v>39414</v>
      </c>
      <c r="M140" s="414" t="s">
        <v>2170</v>
      </c>
      <c r="N140" s="415">
        <v>39794</v>
      </c>
      <c r="O140" s="414" t="s">
        <v>2171</v>
      </c>
      <c r="P140" s="415">
        <v>41729</v>
      </c>
      <c r="Q140" s="414"/>
      <c r="R140" s="414"/>
    </row>
    <row r="141" spans="1:12" ht="12.75">
      <c r="A141" s="365">
        <v>140</v>
      </c>
      <c r="B141" s="225" t="s">
        <v>610</v>
      </c>
      <c r="C141" s="242">
        <v>42255</v>
      </c>
      <c r="D141" s="226" t="s">
        <v>2172</v>
      </c>
      <c r="E141" s="227" t="s">
        <v>2173</v>
      </c>
      <c r="F141" s="226" t="s">
        <v>239</v>
      </c>
      <c r="G141" s="227">
        <v>1917</v>
      </c>
      <c r="H141" s="228" t="s">
        <v>2174</v>
      </c>
      <c r="I141" s="271">
        <v>54.24</v>
      </c>
      <c r="J141" s="215" t="s">
        <v>2175</v>
      </c>
      <c r="K141" s="414" t="s">
        <v>2176</v>
      </c>
      <c r="L141" s="416">
        <v>41997</v>
      </c>
    </row>
    <row r="142" spans="1:16" ht="12.75">
      <c r="A142" s="365">
        <v>141</v>
      </c>
      <c r="B142" s="225" t="s">
        <v>611</v>
      </c>
      <c r="C142" s="242">
        <v>42256</v>
      </c>
      <c r="D142" s="226" t="s">
        <v>2177</v>
      </c>
      <c r="E142" s="227" t="s">
        <v>2178</v>
      </c>
      <c r="F142" s="226" t="s">
        <v>333</v>
      </c>
      <c r="G142" s="227" t="s">
        <v>1913</v>
      </c>
      <c r="H142" s="228" t="s">
        <v>1914</v>
      </c>
      <c r="I142" s="271">
        <v>678.7</v>
      </c>
      <c r="J142" s="215" t="s">
        <v>1646</v>
      </c>
      <c r="K142" s="414" t="s">
        <v>2179</v>
      </c>
      <c r="L142" s="416">
        <v>37224</v>
      </c>
      <c r="M142" s="414" t="s">
        <v>2180</v>
      </c>
      <c r="N142" s="416">
        <v>41424</v>
      </c>
      <c r="O142" s="414" t="s">
        <v>2181</v>
      </c>
      <c r="P142" s="416">
        <v>41327</v>
      </c>
    </row>
    <row r="143" spans="1:12" ht="12.75">
      <c r="A143" s="365">
        <v>142</v>
      </c>
      <c r="B143" s="225" t="s">
        <v>610</v>
      </c>
      <c r="C143" s="242">
        <v>42256</v>
      </c>
      <c r="D143" s="226" t="s">
        <v>2182</v>
      </c>
      <c r="E143" s="227" t="s">
        <v>1686</v>
      </c>
      <c r="F143" s="226" t="s">
        <v>1634</v>
      </c>
      <c r="G143" s="228" t="s">
        <v>1356</v>
      </c>
      <c r="H143" s="228" t="s">
        <v>2183</v>
      </c>
      <c r="I143" s="271">
        <v>25</v>
      </c>
      <c r="J143" s="215" t="s">
        <v>632</v>
      </c>
      <c r="K143" s="414" t="s">
        <v>2184</v>
      </c>
      <c r="L143" s="416">
        <v>42149</v>
      </c>
    </row>
    <row r="144" spans="1:12" ht="12.75">
      <c r="A144" s="365">
        <v>143</v>
      </c>
      <c r="B144" s="225" t="s">
        <v>610</v>
      </c>
      <c r="C144" s="242">
        <v>42257</v>
      </c>
      <c r="D144" s="226" t="s">
        <v>1789</v>
      </c>
      <c r="E144" s="227" t="s">
        <v>2185</v>
      </c>
      <c r="F144" s="226" t="s">
        <v>333</v>
      </c>
      <c r="G144" s="227" t="s">
        <v>1790</v>
      </c>
      <c r="H144" s="228" t="s">
        <v>1791</v>
      </c>
      <c r="I144" s="271">
        <v>34.44</v>
      </c>
      <c r="J144" s="215" t="s">
        <v>770</v>
      </c>
      <c r="K144" s="414" t="s">
        <v>2186</v>
      </c>
      <c r="L144" s="416">
        <v>42227</v>
      </c>
    </row>
    <row r="145" spans="1:12" ht="12.75">
      <c r="A145" s="365">
        <v>144</v>
      </c>
      <c r="B145" s="225" t="s">
        <v>610</v>
      </c>
      <c r="C145" s="242">
        <v>42258</v>
      </c>
      <c r="D145" s="226" t="s">
        <v>2187</v>
      </c>
      <c r="E145" s="278" t="s">
        <v>2188</v>
      </c>
      <c r="F145" s="226" t="s">
        <v>579</v>
      </c>
      <c r="G145" s="227">
        <v>2536</v>
      </c>
      <c r="H145" s="228" t="s">
        <v>1132</v>
      </c>
      <c r="I145" s="271">
        <v>25.83</v>
      </c>
      <c r="J145" s="215" t="s">
        <v>770</v>
      </c>
      <c r="K145" s="414" t="s">
        <v>2189</v>
      </c>
      <c r="L145" s="416">
        <v>42151</v>
      </c>
    </row>
    <row r="146" spans="1:18" ht="12.75">
      <c r="A146" s="365">
        <v>145</v>
      </c>
      <c r="B146" s="225" t="s">
        <v>610</v>
      </c>
      <c r="C146" s="242">
        <v>42269</v>
      </c>
      <c r="D146" s="226" t="s">
        <v>2194</v>
      </c>
      <c r="E146" s="227" t="s">
        <v>2190</v>
      </c>
      <c r="F146" s="226" t="s">
        <v>452</v>
      </c>
      <c r="G146" s="227">
        <v>1530</v>
      </c>
      <c r="H146" s="228" t="s">
        <v>2191</v>
      </c>
      <c r="I146" s="271">
        <v>109.35</v>
      </c>
      <c r="J146" s="215" t="s">
        <v>2192</v>
      </c>
      <c r="K146" s="414" t="s">
        <v>2193</v>
      </c>
      <c r="L146" s="416">
        <v>41820</v>
      </c>
      <c r="M146" s="414"/>
      <c r="N146" s="416"/>
      <c r="O146" s="414"/>
      <c r="P146" s="416"/>
      <c r="Q146" s="414"/>
      <c r="R146" s="416"/>
    </row>
    <row r="147" spans="1:12" ht="12.75">
      <c r="A147" s="365">
        <v>146</v>
      </c>
      <c r="B147" s="225" t="s">
        <v>610</v>
      </c>
      <c r="C147" s="242">
        <v>42269</v>
      </c>
      <c r="D147" s="226" t="s">
        <v>989</v>
      </c>
      <c r="E147" s="227" t="s">
        <v>2195</v>
      </c>
      <c r="F147" s="226" t="s">
        <v>859</v>
      </c>
      <c r="G147" s="227">
        <v>2714</v>
      </c>
      <c r="H147" s="228" t="s">
        <v>991</v>
      </c>
      <c r="I147" s="271">
        <v>224.8</v>
      </c>
      <c r="J147" s="215" t="s">
        <v>390</v>
      </c>
      <c r="K147" s="414" t="s">
        <v>2196</v>
      </c>
      <c r="L147" s="416">
        <v>42090</v>
      </c>
    </row>
    <row r="148" spans="1:14" ht="12.75">
      <c r="A148" s="365">
        <v>147</v>
      </c>
      <c r="B148" s="225" t="s">
        <v>610</v>
      </c>
      <c r="C148" s="242">
        <v>42270</v>
      </c>
      <c r="D148" s="226" t="s">
        <v>1551</v>
      </c>
      <c r="E148" s="227" t="s">
        <v>2197</v>
      </c>
      <c r="F148" s="226" t="s">
        <v>1553</v>
      </c>
      <c r="G148" s="227">
        <v>3381</v>
      </c>
      <c r="H148" s="228" t="s">
        <v>1554</v>
      </c>
      <c r="I148" s="271">
        <v>281</v>
      </c>
      <c r="J148" s="215" t="s">
        <v>2198</v>
      </c>
      <c r="K148" s="414" t="s">
        <v>1555</v>
      </c>
      <c r="L148" s="416">
        <v>39234</v>
      </c>
      <c r="M148" s="414" t="s">
        <v>2211</v>
      </c>
      <c r="N148" s="416">
        <v>42209</v>
      </c>
    </row>
    <row r="149" spans="1:14" ht="12.75">
      <c r="A149" s="365">
        <v>148</v>
      </c>
      <c r="B149" s="225" t="s">
        <v>610</v>
      </c>
      <c r="C149" s="242">
        <v>42271</v>
      </c>
      <c r="D149" s="226" t="s">
        <v>888</v>
      </c>
      <c r="E149" s="227" t="s">
        <v>2199</v>
      </c>
      <c r="F149" s="226" t="s">
        <v>890</v>
      </c>
      <c r="G149" s="227" t="s">
        <v>891</v>
      </c>
      <c r="H149" s="228" t="s">
        <v>892</v>
      </c>
      <c r="I149" s="271">
        <v>9078.64</v>
      </c>
      <c r="J149" s="215" t="s">
        <v>61</v>
      </c>
      <c r="K149" s="414" t="s">
        <v>2200</v>
      </c>
      <c r="L149" s="415">
        <v>41366</v>
      </c>
      <c r="M149" s="414" t="s">
        <v>2212</v>
      </c>
      <c r="N149" s="416">
        <v>42103</v>
      </c>
    </row>
    <row r="150" spans="1:12" ht="12.75">
      <c r="A150" s="365">
        <v>149</v>
      </c>
      <c r="B150" s="225" t="s">
        <v>610</v>
      </c>
      <c r="C150" s="242">
        <v>42272</v>
      </c>
      <c r="D150" s="226" t="s">
        <v>1887</v>
      </c>
      <c r="E150" s="227" t="s">
        <v>2201</v>
      </c>
      <c r="F150" s="226" t="s">
        <v>265</v>
      </c>
      <c r="G150" s="227">
        <v>119</v>
      </c>
      <c r="H150" s="228" t="s">
        <v>1889</v>
      </c>
      <c r="I150" s="271">
        <v>31.68</v>
      </c>
      <c r="J150" s="215" t="s">
        <v>809</v>
      </c>
      <c r="K150" s="414">
        <v>229</v>
      </c>
      <c r="L150" s="416">
        <v>42243</v>
      </c>
    </row>
    <row r="151" spans="1:12" ht="12.75">
      <c r="A151" s="365">
        <v>150</v>
      </c>
      <c r="B151" s="225" t="s">
        <v>610</v>
      </c>
      <c r="C151" s="242">
        <v>42275</v>
      </c>
      <c r="D151" s="226" t="s">
        <v>2202</v>
      </c>
      <c r="E151" s="227" t="s">
        <v>2203</v>
      </c>
      <c r="F151" s="226" t="s">
        <v>764</v>
      </c>
      <c r="G151" s="227">
        <v>893</v>
      </c>
      <c r="H151" s="228" t="s">
        <v>2204</v>
      </c>
      <c r="I151" s="271">
        <v>58.8</v>
      </c>
      <c r="J151" s="215" t="s">
        <v>61</v>
      </c>
      <c r="K151" s="140">
        <v>131</v>
      </c>
      <c r="L151" s="416">
        <v>39769</v>
      </c>
    </row>
    <row r="152" spans="1:12" ht="12.75">
      <c r="A152" s="365">
        <v>151</v>
      </c>
      <c r="B152" s="225" t="s">
        <v>610</v>
      </c>
      <c r="C152" s="242">
        <v>42276</v>
      </c>
      <c r="D152" s="226" t="s">
        <v>948</v>
      </c>
      <c r="E152" s="227" t="s">
        <v>2205</v>
      </c>
      <c r="F152" s="226" t="s">
        <v>374</v>
      </c>
      <c r="G152" s="227" t="s">
        <v>950</v>
      </c>
      <c r="H152" s="228" t="s">
        <v>376</v>
      </c>
      <c r="I152" s="271">
        <v>0</v>
      </c>
      <c r="J152" s="215" t="s">
        <v>770</v>
      </c>
      <c r="K152" s="140">
        <v>123</v>
      </c>
      <c r="L152" s="416">
        <v>42116</v>
      </c>
    </row>
    <row r="153" spans="1:15" ht="12.75">
      <c r="A153" s="365">
        <v>152</v>
      </c>
      <c r="B153" s="242" t="s">
        <v>611</v>
      </c>
      <c r="C153" s="242">
        <v>42276</v>
      </c>
      <c r="D153" s="226" t="s">
        <v>1470</v>
      </c>
      <c r="E153" s="227" t="s">
        <v>2206</v>
      </c>
      <c r="F153" s="226" t="s">
        <v>579</v>
      </c>
      <c r="G153" s="227" t="s">
        <v>2207</v>
      </c>
      <c r="H153" s="228" t="s">
        <v>2208</v>
      </c>
      <c r="I153" s="271">
        <v>3545.6</v>
      </c>
      <c r="J153" s="215" t="s">
        <v>2209</v>
      </c>
      <c r="K153" s="414" t="s">
        <v>2210</v>
      </c>
      <c r="L153" s="415">
        <v>41795</v>
      </c>
      <c r="M153" s="415" t="s">
        <v>2213</v>
      </c>
      <c r="N153" s="415">
        <v>42192</v>
      </c>
      <c r="O153" s="416"/>
    </row>
    <row r="154" spans="1:14" ht="12.75">
      <c r="A154" s="365">
        <v>153</v>
      </c>
      <c r="B154" s="225" t="s">
        <v>610</v>
      </c>
      <c r="C154" s="242">
        <v>42276</v>
      </c>
      <c r="D154" s="226" t="s">
        <v>1259</v>
      </c>
      <c r="E154" s="227" t="s">
        <v>2214</v>
      </c>
      <c r="F154" s="226" t="s">
        <v>347</v>
      </c>
      <c r="G154" s="227" t="s">
        <v>1505</v>
      </c>
      <c r="H154" s="228" t="s">
        <v>1261</v>
      </c>
      <c r="I154" s="271">
        <v>0</v>
      </c>
      <c r="J154" s="215" t="s">
        <v>2381</v>
      </c>
      <c r="K154" s="414" t="s">
        <v>2215</v>
      </c>
      <c r="L154" s="416">
        <v>42200</v>
      </c>
      <c r="M154" s="414"/>
      <c r="N154" s="416"/>
    </row>
    <row r="155" spans="1:26" ht="12.75">
      <c r="A155" s="365">
        <v>154</v>
      </c>
      <c r="B155" s="225" t="s">
        <v>610</v>
      </c>
      <c r="C155" s="242">
        <v>42284</v>
      </c>
      <c r="D155" s="226" t="s">
        <v>777</v>
      </c>
      <c r="E155" s="227" t="s">
        <v>2364</v>
      </c>
      <c r="F155" s="226" t="s">
        <v>579</v>
      </c>
      <c r="G155" s="227">
        <v>1696</v>
      </c>
      <c r="H155" s="228" t="s">
        <v>780</v>
      </c>
      <c r="I155" s="271">
        <v>4764.79</v>
      </c>
      <c r="J155" s="215" t="s">
        <v>2365</v>
      </c>
      <c r="K155" s="414" t="s">
        <v>2366</v>
      </c>
      <c r="L155" s="416">
        <v>42081</v>
      </c>
      <c r="M155" s="414" t="s">
        <v>2367</v>
      </c>
      <c r="N155" s="416">
        <v>39805</v>
      </c>
      <c r="O155" s="140">
        <v>33569</v>
      </c>
      <c r="P155" s="416">
        <v>20214</v>
      </c>
      <c r="Q155" s="140">
        <v>35505</v>
      </c>
      <c r="R155" s="416">
        <v>20465</v>
      </c>
      <c r="S155" s="414">
        <v>38029</v>
      </c>
      <c r="T155" s="380">
        <v>21095</v>
      </c>
      <c r="U155" s="364" t="s">
        <v>2368</v>
      </c>
      <c r="V155" s="380">
        <v>36234</v>
      </c>
      <c r="W155" s="364" t="s">
        <v>2369</v>
      </c>
      <c r="X155" s="380">
        <v>36676</v>
      </c>
      <c r="Y155" s="425" t="s">
        <v>2370</v>
      </c>
      <c r="Z155" s="380">
        <v>31798</v>
      </c>
    </row>
    <row r="156" spans="1:12" ht="12.75">
      <c r="A156" s="365">
        <v>155</v>
      </c>
      <c r="B156" s="225" t="s">
        <v>610</v>
      </c>
      <c r="C156" s="242">
        <v>42284</v>
      </c>
      <c r="D156" s="226" t="s">
        <v>391</v>
      </c>
      <c r="E156" s="227" t="s">
        <v>2371</v>
      </c>
      <c r="F156" s="226" t="s">
        <v>113</v>
      </c>
      <c r="G156" s="227">
        <v>3266</v>
      </c>
      <c r="H156" s="228" t="s">
        <v>393</v>
      </c>
      <c r="I156" s="271">
        <v>26.49</v>
      </c>
      <c r="J156" s="215" t="s">
        <v>390</v>
      </c>
      <c r="K156" s="414" t="s">
        <v>2372</v>
      </c>
      <c r="L156" s="416">
        <v>42041</v>
      </c>
    </row>
    <row r="157" spans="1:14" ht="12.75">
      <c r="A157" s="365">
        <v>156</v>
      </c>
      <c r="B157" s="225" t="s">
        <v>611</v>
      </c>
      <c r="C157" s="242">
        <v>42285</v>
      </c>
      <c r="D157" s="226" t="s">
        <v>2378</v>
      </c>
      <c r="E157" s="227" t="s">
        <v>2373</v>
      </c>
      <c r="F157" s="226" t="s">
        <v>1453</v>
      </c>
      <c r="G157" s="227" t="s">
        <v>2374</v>
      </c>
      <c r="H157" s="228" t="s">
        <v>2375</v>
      </c>
      <c r="I157" s="271">
        <v>39026.15</v>
      </c>
      <c r="J157" s="215" t="s">
        <v>61</v>
      </c>
      <c r="K157" s="414" t="s">
        <v>2376</v>
      </c>
      <c r="L157" s="416">
        <v>41227</v>
      </c>
      <c r="M157" s="414" t="s">
        <v>2377</v>
      </c>
      <c r="N157" s="416">
        <v>41851</v>
      </c>
    </row>
    <row r="158" spans="1:12" ht="12.75">
      <c r="A158" s="365">
        <v>157</v>
      </c>
      <c r="B158" s="225" t="s">
        <v>610</v>
      </c>
      <c r="C158" s="242">
        <v>42285</v>
      </c>
      <c r="D158" s="226" t="s">
        <v>2379</v>
      </c>
      <c r="E158" s="227" t="s">
        <v>2380</v>
      </c>
      <c r="F158" s="226" t="s">
        <v>922</v>
      </c>
      <c r="G158" s="227" t="s">
        <v>1939</v>
      </c>
      <c r="H158" s="228" t="s">
        <v>1780</v>
      </c>
      <c r="I158" s="271">
        <v>0</v>
      </c>
      <c r="J158" s="215" t="s">
        <v>2381</v>
      </c>
      <c r="K158" s="414" t="s">
        <v>2382</v>
      </c>
      <c r="L158" s="416">
        <v>42247</v>
      </c>
    </row>
    <row r="159" spans="1:12" ht="12.75">
      <c r="A159" s="365">
        <v>158</v>
      </c>
      <c r="B159" s="225" t="s">
        <v>610</v>
      </c>
      <c r="C159" s="242">
        <v>42293</v>
      </c>
      <c r="D159" s="226" t="s">
        <v>2290</v>
      </c>
      <c r="E159" s="227" t="s">
        <v>2383</v>
      </c>
      <c r="F159" s="226" t="s">
        <v>1349</v>
      </c>
      <c r="G159" s="227" t="s">
        <v>2384</v>
      </c>
      <c r="H159" s="228" t="s">
        <v>2293</v>
      </c>
      <c r="I159" s="271">
        <v>3.25</v>
      </c>
      <c r="J159" s="215" t="s">
        <v>61</v>
      </c>
      <c r="K159" s="414" t="s">
        <v>2385</v>
      </c>
      <c r="L159" s="416">
        <v>42263</v>
      </c>
    </row>
    <row r="160" spans="1:14" ht="12.75">
      <c r="A160" s="365">
        <v>159</v>
      </c>
      <c r="B160" s="242" t="s">
        <v>610</v>
      </c>
      <c r="C160" s="242">
        <v>42296</v>
      </c>
      <c r="D160" s="226" t="s">
        <v>119</v>
      </c>
      <c r="E160" s="227" t="s">
        <v>2386</v>
      </c>
      <c r="F160" s="226" t="s">
        <v>759</v>
      </c>
      <c r="G160" s="227">
        <v>245</v>
      </c>
      <c r="H160" s="228" t="s">
        <v>1502</v>
      </c>
      <c r="I160" s="271">
        <v>140.52</v>
      </c>
      <c r="J160" s="215" t="s">
        <v>1500</v>
      </c>
      <c r="K160" s="414" t="s">
        <v>2387</v>
      </c>
      <c r="L160" s="416">
        <v>41891</v>
      </c>
      <c r="M160" s="414" t="s">
        <v>2388</v>
      </c>
      <c r="N160" s="416">
        <v>42199</v>
      </c>
    </row>
    <row r="161" spans="1:12" ht="12.75">
      <c r="A161" s="365">
        <v>160</v>
      </c>
      <c r="B161" s="225" t="s">
        <v>610</v>
      </c>
      <c r="C161" s="242">
        <v>42297</v>
      </c>
      <c r="D161" s="226" t="s">
        <v>2390</v>
      </c>
      <c r="E161" s="227" t="s">
        <v>2391</v>
      </c>
      <c r="F161" s="226" t="s">
        <v>2392</v>
      </c>
      <c r="G161" s="227">
        <v>4246</v>
      </c>
      <c r="H161" s="228" t="s">
        <v>2393</v>
      </c>
      <c r="I161" s="271">
        <v>93.91</v>
      </c>
      <c r="J161" s="215" t="s">
        <v>61</v>
      </c>
      <c r="K161" s="140">
        <v>104</v>
      </c>
      <c r="L161" s="416">
        <v>41411</v>
      </c>
    </row>
    <row r="162" spans="1:12" ht="12.75">
      <c r="A162" s="365">
        <v>161</v>
      </c>
      <c r="B162" s="225" t="s">
        <v>610</v>
      </c>
      <c r="C162" s="242">
        <v>42303</v>
      </c>
      <c r="D162" s="226" t="s">
        <v>1259</v>
      </c>
      <c r="E162" s="227" t="s">
        <v>2214</v>
      </c>
      <c r="F162" s="226" t="s">
        <v>1453</v>
      </c>
      <c r="G162" s="227" t="s">
        <v>1454</v>
      </c>
      <c r="H162" s="228" t="s">
        <v>1455</v>
      </c>
      <c r="I162" s="271">
        <v>0</v>
      </c>
      <c r="J162" s="215" t="s">
        <v>770</v>
      </c>
      <c r="K162" s="414" t="s">
        <v>2394</v>
      </c>
      <c r="L162" s="416">
        <v>42192</v>
      </c>
    </row>
    <row r="163" spans="1:12" ht="12.75">
      <c r="A163" s="365">
        <v>162</v>
      </c>
      <c r="B163" s="225" t="s">
        <v>610</v>
      </c>
      <c r="C163" s="242">
        <v>42303</v>
      </c>
      <c r="D163" s="226" t="s">
        <v>1746</v>
      </c>
      <c r="E163" s="227" t="s">
        <v>2395</v>
      </c>
      <c r="F163" s="226" t="s">
        <v>1399</v>
      </c>
      <c r="G163" s="227" t="s">
        <v>1747</v>
      </c>
      <c r="H163" s="228" t="s">
        <v>1748</v>
      </c>
      <c r="I163" s="271">
        <v>16.71</v>
      </c>
      <c r="J163" s="215" t="s">
        <v>770</v>
      </c>
      <c r="K163" s="414" t="s">
        <v>2396</v>
      </c>
      <c r="L163" s="416">
        <v>42223</v>
      </c>
    </row>
    <row r="164" spans="1:12" ht="12.75">
      <c r="A164" s="365">
        <v>163</v>
      </c>
      <c r="B164" s="225" t="s">
        <v>610</v>
      </c>
      <c r="C164" s="242">
        <v>42303</v>
      </c>
      <c r="D164" s="226" t="s">
        <v>798</v>
      </c>
      <c r="E164" s="227" t="s">
        <v>2397</v>
      </c>
      <c r="F164" s="226" t="s">
        <v>1453</v>
      </c>
      <c r="G164" s="227">
        <v>1227</v>
      </c>
      <c r="H164" s="228" t="s">
        <v>2398</v>
      </c>
      <c r="I164" s="271">
        <v>75.55</v>
      </c>
      <c r="J164" s="215" t="s">
        <v>770</v>
      </c>
      <c r="K164" s="140">
        <v>125</v>
      </c>
      <c r="L164" s="416">
        <v>41799</v>
      </c>
    </row>
    <row r="165" spans="1:14" ht="12.75">
      <c r="A165" s="365">
        <v>164</v>
      </c>
      <c r="B165" s="242" t="s">
        <v>610</v>
      </c>
      <c r="C165" s="242">
        <v>42303</v>
      </c>
      <c r="D165" s="226" t="s">
        <v>2399</v>
      </c>
      <c r="E165" s="227" t="s">
        <v>2400</v>
      </c>
      <c r="F165" s="226" t="s">
        <v>506</v>
      </c>
      <c r="G165" s="227">
        <v>392</v>
      </c>
      <c r="H165" s="228" t="s">
        <v>507</v>
      </c>
      <c r="I165" s="271">
        <v>96.5</v>
      </c>
      <c r="J165" s="215" t="s">
        <v>2402</v>
      </c>
      <c r="K165" s="414" t="s">
        <v>2401</v>
      </c>
      <c r="L165" s="416">
        <v>41838</v>
      </c>
      <c r="M165" s="414" t="s">
        <v>2403</v>
      </c>
      <c r="N165" s="416">
        <v>42061</v>
      </c>
    </row>
    <row r="166" spans="1:12" ht="12.75">
      <c r="A166" s="365">
        <v>165</v>
      </c>
      <c r="B166" s="225" t="s">
        <v>610</v>
      </c>
      <c r="C166" s="242">
        <v>42305</v>
      </c>
      <c r="D166" s="226" t="s">
        <v>1436</v>
      </c>
      <c r="E166" s="227" t="s">
        <v>2404</v>
      </c>
      <c r="F166" s="226" t="s">
        <v>1438</v>
      </c>
      <c r="G166" s="227">
        <v>570</v>
      </c>
      <c r="H166" s="228" t="s">
        <v>1439</v>
      </c>
      <c r="I166" s="271">
        <v>62.56</v>
      </c>
      <c r="J166" s="215" t="s">
        <v>2795</v>
      </c>
      <c r="K166" s="414" t="s">
        <v>2405</v>
      </c>
      <c r="L166" s="416">
        <v>42188</v>
      </c>
    </row>
    <row r="167" spans="1:12" ht="12.75">
      <c r="A167" s="365">
        <v>166</v>
      </c>
      <c r="B167" s="225" t="s">
        <v>610</v>
      </c>
      <c r="C167" s="242">
        <v>42305</v>
      </c>
      <c r="D167" s="226" t="s">
        <v>372</v>
      </c>
      <c r="E167" s="227" t="s">
        <v>1200</v>
      </c>
      <c r="F167" s="226" t="s">
        <v>374</v>
      </c>
      <c r="G167" s="227" t="s">
        <v>1063</v>
      </c>
      <c r="H167" s="228" t="s">
        <v>376</v>
      </c>
      <c r="I167" s="271">
        <v>0</v>
      </c>
      <c r="J167" s="215" t="s">
        <v>770</v>
      </c>
      <c r="K167" s="414" t="s">
        <v>2406</v>
      </c>
      <c r="L167" s="416">
        <v>42136</v>
      </c>
    </row>
    <row r="168" spans="1:14" ht="12.75">
      <c r="A168" s="365">
        <v>167</v>
      </c>
      <c r="B168" s="242" t="s">
        <v>611</v>
      </c>
      <c r="C168" s="242">
        <v>42672</v>
      </c>
      <c r="D168" s="226" t="s">
        <v>2407</v>
      </c>
      <c r="E168" s="227" t="s">
        <v>2408</v>
      </c>
      <c r="F168" s="226" t="s">
        <v>365</v>
      </c>
      <c r="G168" s="227">
        <v>1650</v>
      </c>
      <c r="H168" s="228" t="s">
        <v>2409</v>
      </c>
      <c r="I168" s="271">
        <v>1140.89</v>
      </c>
      <c r="J168" s="215" t="s">
        <v>2794</v>
      </c>
      <c r="K168" s="426" t="s">
        <v>2410</v>
      </c>
      <c r="L168" s="416">
        <v>39849</v>
      </c>
      <c r="M168" s="414" t="s">
        <v>2411</v>
      </c>
      <c r="N168" s="416">
        <v>41522</v>
      </c>
    </row>
    <row r="169" spans="1:10" s="132" customFormat="1" ht="12.75">
      <c r="A169" s="77">
        <v>168</v>
      </c>
      <c r="B169" s="200" t="s">
        <v>1928</v>
      </c>
      <c r="C169" s="3">
        <v>42314</v>
      </c>
      <c r="D169" s="208" t="s">
        <v>2796</v>
      </c>
      <c r="E169" s="233" t="s">
        <v>2797</v>
      </c>
      <c r="F169" s="208" t="s">
        <v>296</v>
      </c>
      <c r="G169" s="203">
        <v>219</v>
      </c>
      <c r="H169" s="248" t="s">
        <v>1931</v>
      </c>
      <c r="I169" s="302"/>
      <c r="J169" s="302" t="s">
        <v>1928</v>
      </c>
    </row>
    <row r="170" spans="1:12" ht="12.75">
      <c r="A170" s="365">
        <v>169</v>
      </c>
      <c r="B170" s="225" t="s">
        <v>610</v>
      </c>
      <c r="C170" s="242">
        <v>42319</v>
      </c>
      <c r="D170" s="226" t="s">
        <v>2798</v>
      </c>
      <c r="E170" s="227" t="s">
        <v>2799</v>
      </c>
      <c r="F170" s="226" t="s">
        <v>63</v>
      </c>
      <c r="G170" s="227">
        <v>371</v>
      </c>
      <c r="H170" s="228" t="s">
        <v>2800</v>
      </c>
      <c r="I170" s="271">
        <v>0</v>
      </c>
      <c r="J170" s="215" t="s">
        <v>770</v>
      </c>
      <c r="K170" s="414" t="s">
        <v>2801</v>
      </c>
      <c r="L170" s="416">
        <v>41827</v>
      </c>
    </row>
    <row r="171" spans="1:12" ht="12.75">
      <c r="A171" s="365">
        <v>170</v>
      </c>
      <c r="B171" s="225" t="s">
        <v>610</v>
      </c>
      <c r="C171" s="242">
        <v>42319</v>
      </c>
      <c r="D171" s="226" t="s">
        <v>948</v>
      </c>
      <c r="E171" s="227" t="s">
        <v>2205</v>
      </c>
      <c r="F171" s="226" t="s">
        <v>374</v>
      </c>
      <c r="G171" s="227" t="s">
        <v>2802</v>
      </c>
      <c r="H171" s="228" t="s">
        <v>376</v>
      </c>
      <c r="I171" s="271">
        <v>0</v>
      </c>
      <c r="J171" s="215" t="s">
        <v>770</v>
      </c>
      <c r="K171" s="414" t="s">
        <v>2803</v>
      </c>
      <c r="L171" s="416">
        <v>42278</v>
      </c>
    </row>
    <row r="172" spans="1:12" ht="12.75">
      <c r="A172" s="365">
        <v>171</v>
      </c>
      <c r="B172" s="225" t="s">
        <v>610</v>
      </c>
      <c r="C172" s="242">
        <v>42319</v>
      </c>
      <c r="D172" s="226" t="s">
        <v>1339</v>
      </c>
      <c r="E172" s="227" t="s">
        <v>2804</v>
      </c>
      <c r="F172" s="226" t="s">
        <v>128</v>
      </c>
      <c r="G172" s="227" t="s">
        <v>1342</v>
      </c>
      <c r="H172" s="228" t="s">
        <v>1343</v>
      </c>
      <c r="I172" s="271">
        <v>0</v>
      </c>
      <c r="J172" s="215" t="s">
        <v>390</v>
      </c>
      <c r="K172" s="414" t="s">
        <v>2805</v>
      </c>
      <c r="L172" s="416">
        <v>42178</v>
      </c>
    </row>
    <row r="173" spans="1:16" ht="12.75">
      <c r="A173" s="365">
        <v>172</v>
      </c>
      <c r="B173" s="225" t="s">
        <v>610</v>
      </c>
      <c r="C173" s="242">
        <v>42320</v>
      </c>
      <c r="D173" s="226" t="s">
        <v>2806</v>
      </c>
      <c r="E173" s="227" t="s">
        <v>2011</v>
      </c>
      <c r="F173" s="226" t="s">
        <v>461</v>
      </c>
      <c r="G173" s="227" t="s">
        <v>2807</v>
      </c>
      <c r="H173" s="228" t="s">
        <v>463</v>
      </c>
      <c r="I173" s="271">
        <v>8394.51</v>
      </c>
      <c r="J173" s="215" t="s">
        <v>61</v>
      </c>
      <c r="K173" s="425" t="s">
        <v>2812</v>
      </c>
      <c r="L173" s="416">
        <v>39840</v>
      </c>
      <c r="M173" s="414" t="s">
        <v>465</v>
      </c>
      <c r="N173" s="416">
        <v>41058</v>
      </c>
      <c r="O173" s="414" t="s">
        <v>2808</v>
      </c>
      <c r="P173" s="416">
        <v>42053</v>
      </c>
    </row>
    <row r="174" spans="1:12" ht="12.75">
      <c r="A174" s="365">
        <v>173</v>
      </c>
      <c r="B174" s="225" t="s">
        <v>610</v>
      </c>
      <c r="C174" s="242">
        <v>42325</v>
      </c>
      <c r="D174" s="226" t="s">
        <v>2809</v>
      </c>
      <c r="E174" s="227" t="s">
        <v>2810</v>
      </c>
      <c r="F174" s="226" t="s">
        <v>212</v>
      </c>
      <c r="G174" s="227">
        <v>1328</v>
      </c>
      <c r="H174" s="228" t="s">
        <v>2811</v>
      </c>
      <c r="I174" s="271">
        <v>30.31</v>
      </c>
      <c r="J174" s="215" t="s">
        <v>61</v>
      </c>
      <c r="K174" s="414" t="s">
        <v>2813</v>
      </c>
      <c r="L174" s="416">
        <v>41411</v>
      </c>
    </row>
    <row r="175" spans="1:12" ht="12.75">
      <c r="A175" s="365">
        <v>174</v>
      </c>
      <c r="B175" s="225" t="s">
        <v>610</v>
      </c>
      <c r="C175" s="242">
        <v>42328</v>
      </c>
      <c r="D175" s="226" t="s">
        <v>1728</v>
      </c>
      <c r="E175" s="227" t="s">
        <v>2814</v>
      </c>
      <c r="F175" s="226" t="s">
        <v>922</v>
      </c>
      <c r="G175" s="227" t="s">
        <v>2815</v>
      </c>
      <c r="H175" s="228" t="s">
        <v>2816</v>
      </c>
      <c r="I175" s="271">
        <v>0</v>
      </c>
      <c r="J175" s="215" t="s">
        <v>2817</v>
      </c>
      <c r="K175" s="414" t="s">
        <v>2818</v>
      </c>
      <c r="L175" s="416">
        <v>41990</v>
      </c>
    </row>
    <row r="176" spans="1:14" ht="12.75">
      <c r="A176" s="365">
        <v>175</v>
      </c>
      <c r="B176" s="225" t="s">
        <v>610</v>
      </c>
      <c r="C176" s="242">
        <v>42332</v>
      </c>
      <c r="D176" s="226" t="s">
        <v>2819</v>
      </c>
      <c r="E176" s="227" t="s">
        <v>2820</v>
      </c>
      <c r="F176" s="226" t="s">
        <v>397</v>
      </c>
      <c r="G176" s="227" t="s">
        <v>2821</v>
      </c>
      <c r="H176" s="228" t="s">
        <v>1908</v>
      </c>
      <c r="I176" s="271">
        <v>0</v>
      </c>
      <c r="J176" s="215" t="s">
        <v>770</v>
      </c>
      <c r="K176" s="414" t="s">
        <v>2823</v>
      </c>
      <c r="L176" s="414" t="s">
        <v>2824</v>
      </c>
      <c r="M176" s="414" t="s">
        <v>2822</v>
      </c>
      <c r="N176" s="416">
        <v>42243</v>
      </c>
    </row>
    <row r="177" spans="1:18" s="364" customFormat="1" ht="12.75">
      <c r="A177" s="483">
        <v>176</v>
      </c>
      <c r="B177" s="484" t="s">
        <v>610</v>
      </c>
      <c r="C177" s="485">
        <v>42339</v>
      </c>
      <c r="D177" s="486" t="s">
        <v>1773</v>
      </c>
      <c r="E177" s="487" t="s">
        <v>3171</v>
      </c>
      <c r="F177" s="486" t="s">
        <v>1775</v>
      </c>
      <c r="G177" s="487">
        <v>683</v>
      </c>
      <c r="H177" s="488" t="s">
        <v>1776</v>
      </c>
      <c r="I177" s="489">
        <v>332.56</v>
      </c>
      <c r="J177" s="274" t="s">
        <v>3172</v>
      </c>
      <c r="K177" s="414" t="s">
        <v>3173</v>
      </c>
      <c r="L177" s="415">
        <v>42227</v>
      </c>
      <c r="M177" s="414"/>
      <c r="N177" s="414"/>
      <c r="O177" s="414"/>
      <c r="P177" s="414"/>
      <c r="Q177" s="414"/>
      <c r="R177" s="414"/>
    </row>
    <row r="178" spans="1:18" s="364" customFormat="1" ht="12.75">
      <c r="A178" s="365">
        <v>177</v>
      </c>
      <c r="B178" s="484" t="s">
        <v>610</v>
      </c>
      <c r="C178" s="242">
        <v>42340</v>
      </c>
      <c r="D178" s="226" t="s">
        <v>3118</v>
      </c>
      <c r="E178" s="227" t="s">
        <v>3174</v>
      </c>
      <c r="F178" s="226" t="s">
        <v>3058</v>
      </c>
      <c r="G178" s="227">
        <v>5121</v>
      </c>
      <c r="H178" s="228" t="s">
        <v>3119</v>
      </c>
      <c r="I178" s="271">
        <v>6264.97</v>
      </c>
      <c r="J178" s="215" t="s">
        <v>3175</v>
      </c>
      <c r="K178" s="414" t="s">
        <v>3176</v>
      </c>
      <c r="L178" s="415">
        <v>41711</v>
      </c>
      <c r="M178" s="414" t="s">
        <v>3177</v>
      </c>
      <c r="N178" s="415">
        <v>42250</v>
      </c>
      <c r="O178" s="414"/>
      <c r="P178" s="414"/>
      <c r="Q178" s="414"/>
      <c r="R178" s="414"/>
    </row>
    <row r="179" spans="1:18" s="364" customFormat="1" ht="12.75">
      <c r="A179" s="365">
        <v>178</v>
      </c>
      <c r="B179" s="484" t="s">
        <v>610</v>
      </c>
      <c r="C179" s="242">
        <v>42340</v>
      </c>
      <c r="D179" s="226" t="s">
        <v>3178</v>
      </c>
      <c r="E179" s="227" t="s">
        <v>3179</v>
      </c>
      <c r="F179" s="226" t="s">
        <v>3180</v>
      </c>
      <c r="G179" s="227">
        <v>4690</v>
      </c>
      <c r="H179" s="228" t="s">
        <v>3181</v>
      </c>
      <c r="I179" s="271">
        <v>238.37</v>
      </c>
      <c r="J179" s="215" t="s">
        <v>3182</v>
      </c>
      <c r="K179" s="414" t="s">
        <v>3183</v>
      </c>
      <c r="L179" s="415">
        <v>42142</v>
      </c>
      <c r="M179" s="414"/>
      <c r="N179" s="414"/>
      <c r="O179" s="414"/>
      <c r="P179" s="414"/>
      <c r="Q179" s="414"/>
      <c r="R179" s="414"/>
    </row>
    <row r="180" spans="1:18" s="364" customFormat="1" ht="12.75">
      <c r="A180" s="365">
        <v>179</v>
      </c>
      <c r="B180" s="484" t="s">
        <v>610</v>
      </c>
      <c r="C180" s="242">
        <v>42342</v>
      </c>
      <c r="D180" s="226" t="s">
        <v>2560</v>
      </c>
      <c r="E180" s="227" t="s">
        <v>3184</v>
      </c>
      <c r="F180" s="226" t="s">
        <v>3185</v>
      </c>
      <c r="G180" s="227">
        <v>5376</v>
      </c>
      <c r="H180" s="228" t="s">
        <v>2562</v>
      </c>
      <c r="I180" s="271">
        <v>18.6</v>
      </c>
      <c r="J180" s="215" t="s">
        <v>3186</v>
      </c>
      <c r="K180" s="414" t="s">
        <v>3187</v>
      </c>
      <c r="L180" s="415">
        <v>42306</v>
      </c>
      <c r="M180" s="414"/>
      <c r="N180" s="414"/>
      <c r="O180" s="414"/>
      <c r="P180" s="414"/>
      <c r="Q180" s="414"/>
      <c r="R180" s="414"/>
    </row>
    <row r="181" spans="1:18" s="364" customFormat="1" ht="12.75">
      <c r="A181" s="365">
        <v>180</v>
      </c>
      <c r="B181" s="484" t="s">
        <v>610</v>
      </c>
      <c r="C181" s="242">
        <v>42347</v>
      </c>
      <c r="D181" s="226" t="s">
        <v>2471</v>
      </c>
      <c r="E181" s="227" t="s">
        <v>858</v>
      </c>
      <c r="F181" s="226" t="s">
        <v>3188</v>
      </c>
      <c r="G181" s="227">
        <v>3032</v>
      </c>
      <c r="H181" s="228" t="s">
        <v>3189</v>
      </c>
      <c r="I181" s="271">
        <v>0</v>
      </c>
      <c r="J181" s="215" t="s">
        <v>3190</v>
      </c>
      <c r="K181" s="414" t="s">
        <v>3191</v>
      </c>
      <c r="L181" s="415">
        <v>42286</v>
      </c>
      <c r="M181" s="414"/>
      <c r="N181" s="414"/>
      <c r="O181" s="414"/>
      <c r="P181" s="414"/>
      <c r="Q181" s="414"/>
      <c r="R181" s="414"/>
    </row>
    <row r="182" spans="1:18" s="364" customFormat="1" ht="12.75">
      <c r="A182" s="365">
        <v>181</v>
      </c>
      <c r="B182" s="484" t="s">
        <v>610</v>
      </c>
      <c r="C182" s="242">
        <v>42348</v>
      </c>
      <c r="D182" s="226" t="s">
        <v>1126</v>
      </c>
      <c r="E182" s="227" t="s">
        <v>3192</v>
      </c>
      <c r="F182" s="226" t="s">
        <v>3193</v>
      </c>
      <c r="G182" s="227">
        <v>385</v>
      </c>
      <c r="H182" s="228" t="s">
        <v>1128</v>
      </c>
      <c r="I182" s="271">
        <v>4.49</v>
      </c>
      <c r="J182" s="215" t="s">
        <v>61</v>
      </c>
      <c r="K182" s="414" t="s">
        <v>3194</v>
      </c>
      <c r="L182" s="415">
        <v>42151</v>
      </c>
      <c r="M182" s="414"/>
      <c r="N182" s="414"/>
      <c r="O182" s="414"/>
      <c r="P182" s="414"/>
      <c r="Q182" s="414"/>
      <c r="R182" s="414"/>
    </row>
    <row r="183" spans="1:18" s="364" customFormat="1" ht="12.75">
      <c r="A183" s="365">
        <v>182</v>
      </c>
      <c r="B183" s="484" t="s">
        <v>610</v>
      </c>
      <c r="C183" s="242">
        <v>42349</v>
      </c>
      <c r="D183" s="226" t="s">
        <v>1828</v>
      </c>
      <c r="E183" s="227" t="s">
        <v>3195</v>
      </c>
      <c r="F183" s="226" t="s">
        <v>3196</v>
      </c>
      <c r="G183" s="227">
        <v>76</v>
      </c>
      <c r="H183" s="228" t="s">
        <v>1830</v>
      </c>
      <c r="I183" s="271">
        <f>87.55+181.65</f>
        <v>269.2</v>
      </c>
      <c r="J183" s="215" t="s">
        <v>3197</v>
      </c>
      <c r="K183" s="414" t="s">
        <v>3198</v>
      </c>
      <c r="L183" s="415">
        <v>42236</v>
      </c>
      <c r="M183" s="414" t="s">
        <v>3199</v>
      </c>
      <c r="N183" s="415">
        <v>36942</v>
      </c>
      <c r="O183" s="414"/>
      <c r="P183" s="414"/>
      <c r="Q183" s="414"/>
      <c r="R183" s="414"/>
    </row>
    <row r="184" spans="1:18" s="364" customFormat="1" ht="12.75">
      <c r="A184" s="365">
        <v>183</v>
      </c>
      <c r="B184" s="484" t="s">
        <v>610</v>
      </c>
      <c r="C184" s="242">
        <v>42352</v>
      </c>
      <c r="D184" s="226" t="s">
        <v>3200</v>
      </c>
      <c r="E184" s="227" t="s">
        <v>3201</v>
      </c>
      <c r="F184" s="226" t="s">
        <v>3202</v>
      </c>
      <c r="G184" s="227">
        <v>997</v>
      </c>
      <c r="H184" s="228" t="s">
        <v>3203</v>
      </c>
      <c r="I184" s="271">
        <v>71.48</v>
      </c>
      <c r="J184" s="215" t="s">
        <v>61</v>
      </c>
      <c r="K184" s="414" t="s">
        <v>3204</v>
      </c>
      <c r="L184" s="415">
        <v>41773</v>
      </c>
      <c r="M184" s="414"/>
      <c r="N184" s="414"/>
      <c r="O184" s="414"/>
      <c r="P184" s="414"/>
      <c r="Q184" s="414"/>
      <c r="R184" s="414"/>
    </row>
    <row r="185" spans="1:18" s="364" customFormat="1" ht="12.75">
      <c r="A185" s="365">
        <v>184</v>
      </c>
      <c r="B185" s="484" t="s">
        <v>610</v>
      </c>
      <c r="C185" s="242">
        <v>42352</v>
      </c>
      <c r="D185" s="226" t="s">
        <v>1034</v>
      </c>
      <c r="E185" s="227" t="s">
        <v>3205</v>
      </c>
      <c r="F185" s="226" t="s">
        <v>2924</v>
      </c>
      <c r="G185" s="227">
        <v>5408</v>
      </c>
      <c r="H185" s="228" t="s">
        <v>1036</v>
      </c>
      <c r="I185" s="271">
        <v>23.7</v>
      </c>
      <c r="J185" s="215" t="s">
        <v>3206</v>
      </c>
      <c r="K185" s="414" t="s">
        <v>3207</v>
      </c>
      <c r="L185" s="415">
        <v>42130</v>
      </c>
      <c r="M185" s="414"/>
      <c r="N185" s="414"/>
      <c r="O185" s="414"/>
      <c r="P185" s="414"/>
      <c r="Q185" s="414"/>
      <c r="R185" s="414"/>
    </row>
    <row r="186" spans="1:18" s="364" customFormat="1" ht="12.75">
      <c r="A186" s="365">
        <v>185</v>
      </c>
      <c r="B186" s="484" t="s">
        <v>610</v>
      </c>
      <c r="C186" s="242">
        <v>42352</v>
      </c>
      <c r="D186" s="226" t="s">
        <v>1515</v>
      </c>
      <c r="E186" s="227" t="s">
        <v>3208</v>
      </c>
      <c r="F186" s="226" t="s">
        <v>3148</v>
      </c>
      <c r="G186" s="227">
        <v>2137</v>
      </c>
      <c r="H186" s="228" t="s">
        <v>1517</v>
      </c>
      <c r="I186" s="490">
        <v>16.127</v>
      </c>
      <c r="J186" s="215" t="s">
        <v>3209</v>
      </c>
      <c r="K186" s="414" t="s">
        <v>3210</v>
      </c>
      <c r="L186" s="415">
        <v>42206</v>
      </c>
      <c r="M186" s="414"/>
      <c r="N186" s="414"/>
      <c r="O186" s="414"/>
      <c r="P186" s="414"/>
      <c r="Q186" s="414"/>
      <c r="R186" s="414"/>
    </row>
    <row r="187" spans="1:18" s="364" customFormat="1" ht="12.75">
      <c r="A187" s="365">
        <v>186</v>
      </c>
      <c r="B187" s="484" t="s">
        <v>610</v>
      </c>
      <c r="C187" s="242">
        <v>42352</v>
      </c>
      <c r="D187" s="226" t="s">
        <v>1760</v>
      </c>
      <c r="E187" s="227" t="s">
        <v>3211</v>
      </c>
      <c r="F187" s="226" t="s">
        <v>3212</v>
      </c>
      <c r="G187" s="228" t="s">
        <v>3213</v>
      </c>
      <c r="H187" s="228" t="s">
        <v>1762</v>
      </c>
      <c r="I187" s="271">
        <v>59.85</v>
      </c>
      <c r="J187" s="215" t="s">
        <v>3214</v>
      </c>
      <c r="K187" s="414" t="s">
        <v>3215</v>
      </c>
      <c r="L187" s="415">
        <v>42227</v>
      </c>
      <c r="M187" s="414"/>
      <c r="N187" s="414"/>
      <c r="O187" s="414"/>
      <c r="P187" s="414"/>
      <c r="Q187" s="414"/>
      <c r="R187" s="414"/>
    </row>
    <row r="188" spans="1:18" s="364" customFormat="1" ht="12.75">
      <c r="A188" s="365">
        <v>187</v>
      </c>
      <c r="B188" s="484" t="s">
        <v>610</v>
      </c>
      <c r="C188" s="242">
        <v>42353</v>
      </c>
      <c r="D188" s="226" t="s">
        <v>3216</v>
      </c>
      <c r="E188" s="227" t="s">
        <v>3217</v>
      </c>
      <c r="F188" s="226" t="s">
        <v>3218</v>
      </c>
      <c r="G188" s="227">
        <v>1584</v>
      </c>
      <c r="H188" s="228" t="s">
        <v>2556</v>
      </c>
      <c r="I188" s="271">
        <v>110.29</v>
      </c>
      <c r="J188" s="215" t="s">
        <v>3219</v>
      </c>
      <c r="K188" s="414" t="s">
        <v>3220</v>
      </c>
      <c r="L188" s="415">
        <v>42297</v>
      </c>
      <c r="M188" s="414"/>
      <c r="N188" s="414"/>
      <c r="O188" s="414"/>
      <c r="P188" s="414"/>
      <c r="Q188" s="414"/>
      <c r="R188" s="414"/>
    </row>
    <row r="189" spans="1:18" s="364" customFormat="1" ht="12.75">
      <c r="A189" s="365">
        <v>188</v>
      </c>
      <c r="B189" s="484" t="s">
        <v>610</v>
      </c>
      <c r="C189" s="242">
        <v>42293</v>
      </c>
      <c r="D189" s="226" t="s">
        <v>2268</v>
      </c>
      <c r="E189" s="227" t="s">
        <v>3221</v>
      </c>
      <c r="F189" s="226" t="s">
        <v>3222</v>
      </c>
      <c r="G189" s="227">
        <v>4343</v>
      </c>
      <c r="H189" s="228" t="s">
        <v>2270</v>
      </c>
      <c r="I189" s="271">
        <v>0</v>
      </c>
      <c r="J189" s="215" t="s">
        <v>143</v>
      </c>
      <c r="K189" s="414" t="s">
        <v>3223</v>
      </c>
      <c r="L189" s="415">
        <v>42256</v>
      </c>
      <c r="M189" s="414"/>
      <c r="N189" s="414"/>
      <c r="O189" s="414"/>
      <c r="P189" s="414"/>
      <c r="Q189" s="414"/>
      <c r="R189" s="414"/>
    </row>
    <row r="190" spans="1:18" s="364" customFormat="1" ht="12.75">
      <c r="A190" s="365">
        <v>189</v>
      </c>
      <c r="B190" s="484" t="s">
        <v>610</v>
      </c>
      <c r="C190" s="242">
        <v>42354</v>
      </c>
      <c r="D190" s="226" t="s">
        <v>3224</v>
      </c>
      <c r="E190" s="227" t="s">
        <v>1426</v>
      </c>
      <c r="F190" s="226" t="s">
        <v>3225</v>
      </c>
      <c r="G190" s="227" t="s">
        <v>3226</v>
      </c>
      <c r="H190" s="228" t="s">
        <v>2509</v>
      </c>
      <c r="I190" s="271">
        <v>389.73</v>
      </c>
      <c r="J190" s="215" t="s">
        <v>3227</v>
      </c>
      <c r="K190" s="414" t="s">
        <v>3228</v>
      </c>
      <c r="L190" s="415">
        <v>41768</v>
      </c>
      <c r="M190" s="414"/>
      <c r="N190" s="414"/>
      <c r="O190" s="414"/>
      <c r="P190" s="414"/>
      <c r="Q190" s="414"/>
      <c r="R190" s="414"/>
    </row>
    <row r="191" spans="1:18" s="364" customFormat="1" ht="12.75">
      <c r="A191" s="365">
        <v>190</v>
      </c>
      <c r="B191" s="484" t="s">
        <v>610</v>
      </c>
      <c r="C191" s="242">
        <v>42355</v>
      </c>
      <c r="D191" s="226" t="s">
        <v>3229</v>
      </c>
      <c r="E191" s="227" t="s">
        <v>3230</v>
      </c>
      <c r="F191" s="226" t="s">
        <v>347</v>
      </c>
      <c r="G191" s="227">
        <v>920</v>
      </c>
      <c r="H191" s="228" t="s">
        <v>3122</v>
      </c>
      <c r="I191" s="271">
        <v>5817.23</v>
      </c>
      <c r="J191" s="215" t="s">
        <v>3231</v>
      </c>
      <c r="K191" s="414" t="s">
        <v>3232</v>
      </c>
      <c r="L191" s="415">
        <v>41723</v>
      </c>
      <c r="M191" s="414"/>
      <c r="N191" s="414"/>
      <c r="O191" s="414"/>
      <c r="P191" s="414"/>
      <c r="Q191" s="414"/>
      <c r="R191" s="414"/>
    </row>
    <row r="192" spans="1:18" s="364" customFormat="1" ht="12.75">
      <c r="A192" s="365">
        <v>191</v>
      </c>
      <c r="B192" s="484" t="s">
        <v>610</v>
      </c>
      <c r="C192" s="242">
        <v>42355</v>
      </c>
      <c r="D192" s="226" t="s">
        <v>3233</v>
      </c>
      <c r="E192" s="227" t="s">
        <v>3234</v>
      </c>
      <c r="F192" s="226" t="s">
        <v>200</v>
      </c>
      <c r="G192" s="227">
        <v>1743</v>
      </c>
      <c r="H192" s="228" t="s">
        <v>3235</v>
      </c>
      <c r="I192" s="271">
        <v>141.52</v>
      </c>
      <c r="J192" s="215" t="s">
        <v>3236</v>
      </c>
      <c r="K192" s="414" t="s">
        <v>3237</v>
      </c>
      <c r="L192" s="415">
        <v>41842</v>
      </c>
      <c r="M192" s="414"/>
      <c r="N192" s="414"/>
      <c r="O192" s="414"/>
      <c r="P192" s="414"/>
      <c r="Q192" s="414"/>
      <c r="R192" s="414"/>
    </row>
    <row r="193" spans="1:18" s="364" customFormat="1" ht="12.75">
      <c r="A193" s="365">
        <v>192</v>
      </c>
      <c r="B193" s="484" t="s">
        <v>610</v>
      </c>
      <c r="C193" s="242">
        <v>42356</v>
      </c>
      <c r="D193" s="226" t="s">
        <v>3238</v>
      </c>
      <c r="E193" s="227" t="s">
        <v>3239</v>
      </c>
      <c r="F193" s="226" t="s">
        <v>3240</v>
      </c>
      <c r="G193" s="227">
        <v>2439</v>
      </c>
      <c r="H193" s="228" t="s">
        <v>1726</v>
      </c>
      <c r="I193" s="271">
        <v>29.14</v>
      </c>
      <c r="J193" s="215" t="s">
        <v>3241</v>
      </c>
      <c r="K193" s="414" t="s">
        <v>3242</v>
      </c>
      <c r="L193" s="415">
        <v>42221</v>
      </c>
      <c r="M193" s="414"/>
      <c r="N193" s="414"/>
      <c r="O193" s="414"/>
      <c r="P193" s="414"/>
      <c r="Q193" s="414"/>
      <c r="R193" s="414"/>
    </row>
    <row r="194" spans="1:18" s="364" customFormat="1" ht="12.75">
      <c r="A194" s="365">
        <v>193</v>
      </c>
      <c r="B194" s="484" t="s">
        <v>610</v>
      </c>
      <c r="C194" s="242">
        <v>42359</v>
      </c>
      <c r="D194" s="226" t="s">
        <v>762</v>
      </c>
      <c r="E194" s="227" t="s">
        <v>3243</v>
      </c>
      <c r="F194" s="226" t="s">
        <v>1825</v>
      </c>
      <c r="G194" s="227">
        <v>552</v>
      </c>
      <c r="H194" s="228" t="s">
        <v>3244</v>
      </c>
      <c r="I194" s="271">
        <v>75.33</v>
      </c>
      <c r="J194" s="215" t="s">
        <v>61</v>
      </c>
      <c r="K194" s="414" t="s">
        <v>3245</v>
      </c>
      <c r="L194" s="415">
        <v>42163</v>
      </c>
      <c r="M194" s="414"/>
      <c r="N194" s="414"/>
      <c r="O194" s="414"/>
      <c r="P194" s="414"/>
      <c r="Q194" s="414"/>
      <c r="R194" s="414"/>
    </row>
    <row r="195" spans="1:18" s="364" customFormat="1" ht="12.75">
      <c r="A195" s="365">
        <v>194</v>
      </c>
      <c r="B195" s="484" t="s">
        <v>611</v>
      </c>
      <c r="C195" s="242">
        <v>42359</v>
      </c>
      <c r="D195" s="226" t="s">
        <v>726</v>
      </c>
      <c r="E195" s="227" t="s">
        <v>1194</v>
      </c>
      <c r="F195" s="226" t="s">
        <v>93</v>
      </c>
      <c r="G195" s="227" t="s">
        <v>728</v>
      </c>
      <c r="H195" s="228" t="s">
        <v>2964</v>
      </c>
      <c r="I195" s="271">
        <v>36049</v>
      </c>
      <c r="J195" s="215" t="s">
        <v>3246</v>
      </c>
      <c r="K195" s="414" t="s">
        <v>3247</v>
      </c>
      <c r="L195" s="415">
        <v>41816</v>
      </c>
      <c r="M195" s="414"/>
      <c r="N195" s="414"/>
      <c r="O195" s="414"/>
      <c r="P195" s="414"/>
      <c r="Q195" s="414"/>
      <c r="R195" s="414"/>
    </row>
    <row r="196" spans="1:18" s="364" customFormat="1" ht="12.75">
      <c r="A196" s="365">
        <v>195</v>
      </c>
      <c r="B196" s="484" t="s">
        <v>610</v>
      </c>
      <c r="C196" s="242">
        <v>42359</v>
      </c>
      <c r="D196" s="226" t="s">
        <v>962</v>
      </c>
      <c r="E196" s="227" t="s">
        <v>1194</v>
      </c>
      <c r="F196" s="226" t="s">
        <v>93</v>
      </c>
      <c r="G196" s="227" t="s">
        <v>3248</v>
      </c>
      <c r="H196" s="228" t="s">
        <v>2964</v>
      </c>
      <c r="I196" s="271">
        <v>0</v>
      </c>
      <c r="J196" s="215" t="s">
        <v>3249</v>
      </c>
      <c r="K196" s="414" t="s">
        <v>3250</v>
      </c>
      <c r="L196" s="415">
        <v>42328</v>
      </c>
      <c r="M196" s="414"/>
      <c r="N196" s="414"/>
      <c r="O196" s="414"/>
      <c r="P196" s="414"/>
      <c r="Q196" s="414"/>
      <c r="R196" s="414"/>
    </row>
    <row r="197" spans="1:18" s="364" customFormat="1" ht="12.75">
      <c r="A197" s="365">
        <v>196</v>
      </c>
      <c r="B197" s="484" t="s">
        <v>610</v>
      </c>
      <c r="C197" s="242">
        <v>42361</v>
      </c>
      <c r="D197" s="226" t="s">
        <v>962</v>
      </c>
      <c r="E197" s="227" t="s">
        <v>1194</v>
      </c>
      <c r="F197" s="226" t="s">
        <v>93</v>
      </c>
      <c r="G197" s="227" t="s">
        <v>3251</v>
      </c>
      <c r="H197" s="228" t="s">
        <v>2964</v>
      </c>
      <c r="I197" s="271">
        <v>0</v>
      </c>
      <c r="J197" s="215" t="s">
        <v>3252</v>
      </c>
      <c r="K197" s="414" t="s">
        <v>3253</v>
      </c>
      <c r="L197" s="415">
        <v>42348</v>
      </c>
      <c r="M197" s="414"/>
      <c r="N197" s="414"/>
      <c r="O197" s="414"/>
      <c r="P197" s="414"/>
      <c r="Q197" s="414"/>
      <c r="R197" s="414"/>
    </row>
    <row r="198" spans="1:18" s="364" customFormat="1" ht="12.75">
      <c r="A198" s="365">
        <v>197</v>
      </c>
      <c r="B198" s="484" t="s">
        <v>610</v>
      </c>
      <c r="C198" s="242">
        <v>42362</v>
      </c>
      <c r="D198" s="226" t="s">
        <v>3254</v>
      </c>
      <c r="E198" s="227" t="s">
        <v>3255</v>
      </c>
      <c r="F198" s="226" t="s">
        <v>2260</v>
      </c>
      <c r="G198" s="227">
        <v>4765</v>
      </c>
      <c r="H198" s="228" t="s">
        <v>3256</v>
      </c>
      <c r="I198" s="271">
        <v>4798.78</v>
      </c>
      <c r="J198" s="215" t="s">
        <v>3190</v>
      </c>
      <c r="K198" s="414" t="s">
        <v>3257</v>
      </c>
      <c r="L198" s="415">
        <v>41586</v>
      </c>
      <c r="M198" s="414"/>
      <c r="N198" s="414"/>
      <c r="O198" s="414"/>
      <c r="P198" s="414"/>
      <c r="Q198" s="414"/>
      <c r="R198" s="414"/>
    </row>
    <row r="199" spans="1:18" s="364" customFormat="1" ht="12.75">
      <c r="A199" s="365">
        <v>198</v>
      </c>
      <c r="B199" s="484" t="s">
        <v>610</v>
      </c>
      <c r="C199" s="242">
        <v>42368</v>
      </c>
      <c r="D199" s="226" t="s">
        <v>3258</v>
      </c>
      <c r="E199" s="227" t="s">
        <v>3259</v>
      </c>
      <c r="F199" s="226" t="s">
        <v>3260</v>
      </c>
      <c r="G199" s="227" t="s">
        <v>3261</v>
      </c>
      <c r="H199" s="228" t="s">
        <v>3262</v>
      </c>
      <c r="I199" s="271">
        <v>0</v>
      </c>
      <c r="J199" s="215" t="s">
        <v>159</v>
      </c>
      <c r="K199" s="414" t="s">
        <v>3263</v>
      </c>
      <c r="L199" s="415">
        <v>36053</v>
      </c>
      <c r="M199" s="414"/>
      <c r="N199" s="414"/>
      <c r="O199" s="414"/>
      <c r="P199" s="414"/>
      <c r="Q199" s="414"/>
      <c r="R199" s="414"/>
    </row>
    <row r="200" spans="1:10" ht="12.75">
      <c r="A200" s="365"/>
      <c r="B200" s="225"/>
      <c r="C200" s="242"/>
      <c r="D200" s="226"/>
      <c r="E200" s="227"/>
      <c r="F200" s="226"/>
      <c r="G200" s="227"/>
      <c r="H200" s="228"/>
      <c r="I200" s="271"/>
      <c r="J200" s="215"/>
    </row>
    <row r="201" spans="1:10" ht="12.75">
      <c r="A201" s="365"/>
      <c r="B201" s="225"/>
      <c r="C201" s="242"/>
      <c r="D201" s="226"/>
      <c r="E201" s="227"/>
      <c r="F201" s="226"/>
      <c r="G201" s="227"/>
      <c r="H201" s="228"/>
      <c r="I201" s="271"/>
      <c r="J201" s="215"/>
    </row>
    <row r="202" spans="1:10" ht="12.75">
      <c r="A202" s="365"/>
      <c r="B202" s="225"/>
      <c r="C202" s="242"/>
      <c r="D202" s="226"/>
      <c r="E202" s="227"/>
      <c r="F202" s="226"/>
      <c r="G202" s="227"/>
      <c r="H202" s="228"/>
      <c r="I202" s="271"/>
      <c r="J202" s="215"/>
    </row>
    <row r="203" spans="1:10" ht="12.75">
      <c r="A203" s="365"/>
      <c r="B203" s="242"/>
      <c r="C203" s="242"/>
      <c r="D203" s="226"/>
      <c r="E203" s="227"/>
      <c r="F203" s="226"/>
      <c r="G203" s="227"/>
      <c r="H203" s="228"/>
      <c r="I203" s="271"/>
      <c r="J203" s="215"/>
    </row>
    <row r="204" spans="1:10" ht="12.75">
      <c r="A204" s="365"/>
      <c r="B204" s="225"/>
      <c r="C204" s="242"/>
      <c r="D204" s="226"/>
      <c r="E204" s="227"/>
      <c r="F204" s="226"/>
      <c r="G204" s="227"/>
      <c r="H204" s="228"/>
      <c r="I204" s="271"/>
      <c r="J204" s="215"/>
    </row>
    <row r="205" spans="1:10" ht="12.75">
      <c r="A205" s="365"/>
      <c r="B205" s="225"/>
      <c r="C205" s="242"/>
      <c r="D205" s="226"/>
      <c r="E205" s="227"/>
      <c r="F205" s="226"/>
      <c r="G205" s="227"/>
      <c r="H205" s="228"/>
      <c r="I205" s="271"/>
      <c r="J205" s="215"/>
    </row>
    <row r="206" spans="1:10" ht="12.75">
      <c r="A206" s="365"/>
      <c r="B206" s="225"/>
      <c r="C206" s="242"/>
      <c r="D206" s="226"/>
      <c r="E206" s="227"/>
      <c r="F206" s="226"/>
      <c r="G206" s="227"/>
      <c r="H206" s="228"/>
      <c r="I206" s="271"/>
      <c r="J206" s="215"/>
    </row>
    <row r="207" spans="1:10" ht="12.75">
      <c r="A207" s="365"/>
      <c r="B207" s="225"/>
      <c r="C207" s="242"/>
      <c r="D207" s="226"/>
      <c r="E207" s="227"/>
      <c r="F207" s="226"/>
      <c r="G207" s="227"/>
      <c r="H207" s="228"/>
      <c r="I207" s="271"/>
      <c r="J207" s="215"/>
    </row>
    <row r="208" spans="1:10" ht="12.75">
      <c r="A208" s="365"/>
      <c r="B208" s="225"/>
      <c r="C208" s="242"/>
      <c r="D208" s="226"/>
      <c r="E208" s="227"/>
      <c r="F208" s="226"/>
      <c r="G208" s="227"/>
      <c r="H208" s="228"/>
      <c r="I208" s="271"/>
      <c r="J208" s="215"/>
    </row>
    <row r="209" spans="1:10" ht="12.75">
      <c r="A209" s="365"/>
      <c r="B209" s="225"/>
      <c r="C209" s="242"/>
      <c r="D209" s="226"/>
      <c r="E209" s="227"/>
      <c r="F209" s="226"/>
      <c r="G209" s="227"/>
      <c r="H209" s="228"/>
      <c r="I209" s="271"/>
      <c r="J209" s="215"/>
    </row>
    <row r="210" spans="1:10" ht="12.75">
      <c r="A210" s="365"/>
      <c r="B210" s="225"/>
      <c r="C210" s="242"/>
      <c r="D210" s="226"/>
      <c r="E210" s="227"/>
      <c r="F210" s="226"/>
      <c r="G210" s="227"/>
      <c r="H210" s="228"/>
      <c r="I210" s="271"/>
      <c r="J210" s="215"/>
    </row>
    <row r="211" spans="1:10" ht="12.75">
      <c r="A211" s="365"/>
      <c r="B211" s="225"/>
      <c r="C211" s="242"/>
      <c r="D211" s="226"/>
      <c r="E211" s="227"/>
      <c r="F211" s="226"/>
      <c r="G211" s="227"/>
      <c r="H211" s="228"/>
      <c r="I211" s="271"/>
      <c r="J211" s="215"/>
    </row>
    <row r="212" spans="1:10" ht="12.75">
      <c r="A212" s="365"/>
      <c r="B212" s="225"/>
      <c r="C212" s="242"/>
      <c r="D212" s="226"/>
      <c r="E212" s="227"/>
      <c r="F212" s="226"/>
      <c r="G212" s="227"/>
      <c r="H212" s="228"/>
      <c r="I212" s="271"/>
      <c r="J212" s="215"/>
    </row>
    <row r="213" spans="1:10" ht="12.75">
      <c r="A213" s="365"/>
      <c r="B213" s="225"/>
      <c r="C213" s="242"/>
      <c r="D213" s="226"/>
      <c r="E213" s="227"/>
      <c r="F213" s="226"/>
      <c r="G213" s="227"/>
      <c r="H213" s="228"/>
      <c r="I213" s="271"/>
      <c r="J213" s="215"/>
    </row>
    <row r="214" spans="1:10" ht="12.75">
      <c r="A214" s="365"/>
      <c r="B214" s="225"/>
      <c r="C214" s="242"/>
      <c r="D214" s="226"/>
      <c r="E214" s="227"/>
      <c r="F214" s="226"/>
      <c r="G214" s="227"/>
      <c r="H214" s="228"/>
      <c r="I214" s="271"/>
      <c r="J214" s="215"/>
    </row>
    <row r="215" spans="1:10" ht="12.75">
      <c r="A215" s="365"/>
      <c r="B215" s="225"/>
      <c r="C215" s="242"/>
      <c r="D215" s="226"/>
      <c r="E215" s="227"/>
      <c r="F215" s="226"/>
      <c r="G215" s="227"/>
      <c r="H215" s="228"/>
      <c r="I215" s="271"/>
      <c r="J215" s="215"/>
    </row>
    <row r="216" spans="1:10" ht="12.75">
      <c r="A216" s="365"/>
      <c r="B216" s="225"/>
      <c r="C216" s="242"/>
      <c r="D216" s="226"/>
      <c r="E216" s="227"/>
      <c r="F216" s="226"/>
      <c r="G216" s="227"/>
      <c r="H216" s="228"/>
      <c r="I216" s="271"/>
      <c r="J216" s="215"/>
    </row>
    <row r="217" spans="1:10" ht="12.75">
      <c r="A217" s="365"/>
      <c r="B217" s="225"/>
      <c r="C217" s="242"/>
      <c r="D217" s="226"/>
      <c r="E217" s="227"/>
      <c r="F217" s="226"/>
      <c r="G217" s="227"/>
      <c r="H217" s="228"/>
      <c r="I217" s="271"/>
      <c r="J217" s="215"/>
    </row>
    <row r="218" spans="1:10" ht="12.75">
      <c r="A218" s="365"/>
      <c r="B218" s="225"/>
      <c r="C218" s="242"/>
      <c r="D218" s="226"/>
      <c r="E218" s="227"/>
      <c r="F218" s="226"/>
      <c r="G218" s="227"/>
      <c r="H218" s="228"/>
      <c r="I218" s="271"/>
      <c r="J218" s="215"/>
    </row>
    <row r="219" spans="1:10" ht="12.75">
      <c r="A219" s="365"/>
      <c r="B219" s="225"/>
      <c r="C219" s="242"/>
      <c r="D219" s="226"/>
      <c r="E219" s="227"/>
      <c r="F219" s="226"/>
      <c r="G219" s="227"/>
      <c r="H219" s="228"/>
      <c r="I219" s="271"/>
      <c r="J219" s="215"/>
    </row>
    <row r="220" spans="1:10" ht="12.75">
      <c r="A220" s="83"/>
      <c r="B220" s="225"/>
      <c r="C220" s="49"/>
      <c r="D220" s="226"/>
      <c r="E220" s="227"/>
      <c r="F220" s="226"/>
      <c r="G220" s="227"/>
      <c r="H220" s="228"/>
      <c r="I220" s="51"/>
      <c r="J220" s="215"/>
    </row>
    <row r="221" spans="1:10" ht="12.75">
      <c r="A221" s="83"/>
      <c r="B221" s="225"/>
      <c r="C221" s="49"/>
      <c r="D221" s="226"/>
      <c r="E221" s="227"/>
      <c r="F221" s="226"/>
      <c r="G221" s="50"/>
      <c r="H221" s="228"/>
      <c r="I221" s="51"/>
      <c r="J221" s="215"/>
    </row>
    <row r="222" spans="1:10" ht="12.75">
      <c r="A222" s="83"/>
      <c r="B222" s="225"/>
      <c r="C222" s="49"/>
      <c r="D222" s="226"/>
      <c r="E222" s="227"/>
      <c r="F222" s="226"/>
      <c r="G222" s="50"/>
      <c r="H222" s="228"/>
      <c r="I222" s="51"/>
      <c r="J222" s="215"/>
    </row>
  </sheetData>
  <sheetProtection/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75" r:id="rId1"/>
  <headerFooter alignWithMargins="0">
    <oddHeader>&amp;LI. MUNICIPALIDAD DE ÑUÑOA
DIRECCION DE OBRAS MUNICIPALES
DEPARTAMENTO DE INFORMATICA Y CATASTRO&amp;CLISTADO MAESTRO DE
RECEPCIONES FINALES&amp;RPERIODO: 2010
</oddHeader>
    <oddFooter>&amp;L&amp;F&amp;C&amp;P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86" bestFit="1" customWidth="1"/>
    <col min="2" max="2" width="10.140625" style="86" bestFit="1" customWidth="1"/>
    <col min="3" max="3" width="8.8515625" style="70" bestFit="1" customWidth="1"/>
    <col min="4" max="4" width="47.7109375" style="0" bestFit="1" customWidth="1"/>
    <col min="5" max="5" width="12.00390625" style="0" bestFit="1" customWidth="1"/>
    <col min="6" max="6" width="25.57421875" style="0" bestFit="1" customWidth="1"/>
    <col min="7" max="7" width="14.140625" style="0" bestFit="1" customWidth="1"/>
    <col min="8" max="8" width="8.57421875" style="0" bestFit="1" customWidth="1"/>
    <col min="9" max="9" width="43.7109375" style="0" bestFit="1" customWidth="1"/>
    <col min="10" max="10" width="19.8515625" style="0" bestFit="1" customWidth="1"/>
  </cols>
  <sheetData>
    <row r="1" spans="1:10" s="36" customFormat="1" ht="12.75">
      <c r="A1" s="84" t="s">
        <v>31</v>
      </c>
      <c r="B1" s="84" t="s">
        <v>21</v>
      </c>
      <c r="C1" s="68" t="s">
        <v>17</v>
      </c>
      <c r="D1" s="69" t="s">
        <v>23</v>
      </c>
      <c r="E1" s="69" t="s">
        <v>3</v>
      </c>
      <c r="F1" s="69" t="s">
        <v>22</v>
      </c>
      <c r="G1" s="69" t="s">
        <v>31</v>
      </c>
      <c r="H1" s="69" t="s">
        <v>11</v>
      </c>
      <c r="I1" s="69" t="s">
        <v>24</v>
      </c>
      <c r="J1" s="69" t="s">
        <v>4</v>
      </c>
    </row>
    <row r="2" spans="1:10" s="1" customFormat="1" ht="12.75">
      <c r="A2" s="85"/>
      <c r="B2" s="38"/>
      <c r="C2" s="216"/>
      <c r="D2" s="217"/>
      <c r="E2" s="41"/>
      <c r="F2" s="217"/>
      <c r="G2" s="229"/>
      <c r="H2" s="218"/>
      <c r="I2" s="215"/>
      <c r="J2" s="43"/>
    </row>
    <row r="3" spans="1:10" s="1" customFormat="1" ht="12.75">
      <c r="A3" s="85"/>
      <c r="B3" s="38"/>
      <c r="C3" s="216"/>
      <c r="D3" s="217"/>
      <c r="E3" s="218"/>
      <c r="F3" s="217"/>
      <c r="G3" s="229"/>
      <c r="H3" s="218"/>
      <c r="I3" s="215"/>
      <c r="J3" s="43"/>
    </row>
    <row r="4" spans="1:10" s="1" customFormat="1" ht="12.75">
      <c r="A4" s="85"/>
      <c r="B4" s="38"/>
      <c r="C4" s="37"/>
      <c r="D4" s="40"/>
      <c r="E4" s="41"/>
      <c r="F4" s="40"/>
      <c r="G4" s="66"/>
      <c r="H4" s="41"/>
      <c r="I4" s="39"/>
      <c r="J4" s="43"/>
    </row>
    <row r="5" spans="1:10" s="1" customFormat="1" ht="12.75">
      <c r="A5" s="85"/>
      <c r="B5" s="38"/>
      <c r="C5" s="37"/>
      <c r="D5" s="40"/>
      <c r="E5" s="41"/>
      <c r="F5" s="40"/>
      <c r="G5" s="66"/>
      <c r="H5" s="41"/>
      <c r="I5" s="39"/>
      <c r="J5" s="43"/>
    </row>
    <row r="6" spans="1:10" s="1" customFormat="1" ht="12.75">
      <c r="A6" s="85"/>
      <c r="B6" s="38"/>
      <c r="C6" s="216"/>
      <c r="D6" s="217"/>
      <c r="E6" s="218"/>
      <c r="F6" s="217"/>
      <c r="G6" s="229"/>
      <c r="H6" s="218"/>
      <c r="I6" s="215"/>
      <c r="J6" s="43"/>
    </row>
    <row r="7" spans="1:10" s="1" customFormat="1" ht="12.75">
      <c r="A7" s="85"/>
      <c r="B7" s="38"/>
      <c r="C7" s="37"/>
      <c r="D7" s="40"/>
      <c r="E7" s="41"/>
      <c r="F7" s="40"/>
      <c r="G7" s="40"/>
      <c r="H7" s="41"/>
      <c r="I7" s="39"/>
      <c r="J7" s="43"/>
    </row>
    <row r="8" spans="1:10" s="1" customFormat="1" ht="12.75">
      <c r="A8" s="85"/>
      <c r="B8" s="38"/>
      <c r="C8" s="37"/>
      <c r="D8" s="40"/>
      <c r="E8" s="41"/>
      <c r="F8" s="40"/>
      <c r="G8" s="41"/>
      <c r="H8" s="41"/>
      <c r="I8" s="39"/>
      <c r="J8" s="43"/>
    </row>
    <row r="9" spans="1:10" s="1" customFormat="1" ht="12.75">
      <c r="A9" s="85"/>
      <c r="B9" s="38"/>
      <c r="C9" s="37"/>
      <c r="D9" s="40"/>
      <c r="E9" s="41"/>
      <c r="F9" s="40"/>
      <c r="G9" s="40"/>
      <c r="H9" s="41"/>
      <c r="I9" s="39"/>
      <c r="J9" s="43"/>
    </row>
    <row r="10" spans="1:10" s="1" customFormat="1" ht="12.75">
      <c r="A10" s="85"/>
      <c r="B10" s="38"/>
      <c r="C10" s="37"/>
      <c r="D10" s="40"/>
      <c r="E10" s="41"/>
      <c r="F10" s="40"/>
      <c r="G10" s="40"/>
      <c r="H10" s="41"/>
      <c r="I10" s="39"/>
      <c r="J10" s="43"/>
    </row>
    <row r="11" spans="1:10" s="1" customFormat="1" ht="12.75">
      <c r="A11" s="85"/>
      <c r="B11" s="38"/>
      <c r="C11" s="37"/>
      <c r="D11" s="40"/>
      <c r="E11" s="41"/>
      <c r="F11" s="40"/>
      <c r="G11" s="40"/>
      <c r="H11" s="41"/>
      <c r="I11" s="39"/>
      <c r="J11" s="43"/>
    </row>
    <row r="12" spans="1:10" s="1" customFormat="1" ht="12.75">
      <c r="A12" s="85"/>
      <c r="B12" s="38"/>
      <c r="C12" s="37"/>
      <c r="D12" s="40"/>
      <c r="E12" s="41"/>
      <c r="F12" s="40"/>
      <c r="G12" s="40"/>
      <c r="H12" s="41"/>
      <c r="I12" s="39"/>
      <c r="J12" s="43"/>
    </row>
    <row r="13" spans="1:10" s="1" customFormat="1" ht="12.75">
      <c r="A13" s="85"/>
      <c r="B13" s="38"/>
      <c r="C13" s="37"/>
      <c r="D13" s="40"/>
      <c r="E13" s="41"/>
      <c r="F13" s="40"/>
      <c r="G13" s="40"/>
      <c r="H13" s="41"/>
      <c r="I13" s="39"/>
      <c r="J13" s="43"/>
    </row>
    <row r="14" spans="1:10" s="1" customFormat="1" ht="12.75">
      <c r="A14" s="85"/>
      <c r="B14" s="38"/>
      <c r="C14" s="37"/>
      <c r="D14" s="40"/>
      <c r="E14" s="41"/>
      <c r="F14" s="40"/>
      <c r="G14" s="40"/>
      <c r="H14" s="41"/>
      <c r="I14" s="39"/>
      <c r="J14" s="43"/>
    </row>
    <row r="15" spans="1:10" s="1" customFormat="1" ht="12.75">
      <c r="A15" s="85"/>
      <c r="B15" s="38"/>
      <c r="C15" s="37"/>
      <c r="D15" s="40"/>
      <c r="E15" s="41"/>
      <c r="F15" s="40"/>
      <c r="G15" s="40"/>
      <c r="H15" s="41"/>
      <c r="I15" s="39"/>
      <c r="J15" s="43"/>
    </row>
    <row r="16" spans="1:10" s="1" customFormat="1" ht="12.75">
      <c r="A16" s="85"/>
      <c r="B16" s="38"/>
      <c r="C16" s="37"/>
      <c r="D16" s="40"/>
      <c r="E16" s="41"/>
      <c r="F16" s="40"/>
      <c r="G16" s="40"/>
      <c r="H16" s="41"/>
      <c r="I16" s="39"/>
      <c r="J16" s="43"/>
    </row>
    <row r="17" spans="1:10" s="1" customFormat="1" ht="12.75">
      <c r="A17" s="85"/>
      <c r="B17" s="38"/>
      <c r="C17" s="37"/>
      <c r="D17" s="40"/>
      <c r="E17" s="41"/>
      <c r="F17" s="40"/>
      <c r="G17" s="141"/>
      <c r="H17" s="41"/>
      <c r="I17" s="39"/>
      <c r="J17" s="43"/>
    </row>
    <row r="18" spans="1:10" s="1" customFormat="1" ht="12.75">
      <c r="A18" s="85"/>
      <c r="B18" s="38"/>
      <c r="C18" s="37"/>
      <c r="D18" s="40"/>
      <c r="E18" s="41"/>
      <c r="F18" s="40"/>
      <c r="G18" s="40"/>
      <c r="H18" s="41"/>
      <c r="I18" s="39"/>
      <c r="J18" s="43"/>
    </row>
    <row r="19" spans="1:10" s="1" customFormat="1" ht="12.75">
      <c r="A19" s="85"/>
      <c r="B19" s="38"/>
      <c r="C19" s="37"/>
      <c r="D19" s="40"/>
      <c r="E19" s="41"/>
      <c r="F19" s="40"/>
      <c r="G19" s="40"/>
      <c r="H19" s="41"/>
      <c r="I19" s="39"/>
      <c r="J19" s="43"/>
    </row>
    <row r="20" spans="1:10" s="1" customFormat="1" ht="12.75">
      <c r="A20" s="85"/>
      <c r="B20" s="38"/>
      <c r="C20" s="37"/>
      <c r="D20" s="40"/>
      <c r="E20" s="41"/>
      <c r="F20" s="40"/>
      <c r="G20" s="40"/>
      <c r="H20" s="41"/>
      <c r="I20" s="39"/>
      <c r="J20" s="43"/>
    </row>
    <row r="21" spans="1:10" s="1" customFormat="1" ht="12.75">
      <c r="A21" s="85"/>
      <c r="B21" s="38"/>
      <c r="C21" s="37"/>
      <c r="D21" s="40"/>
      <c r="E21" s="41"/>
      <c r="F21" s="40"/>
      <c r="G21" s="40"/>
      <c r="H21" s="41"/>
      <c r="I21" s="39"/>
      <c r="J21" s="43"/>
    </row>
    <row r="22" spans="1:10" s="1" customFormat="1" ht="12.75">
      <c r="A22" s="85"/>
      <c r="B22" s="38"/>
      <c r="C22" s="37"/>
      <c r="D22" s="40"/>
      <c r="E22" s="41"/>
      <c r="F22" s="40"/>
      <c r="G22" s="40"/>
      <c r="H22" s="41"/>
      <c r="I22" s="39"/>
      <c r="J22" s="43"/>
    </row>
    <row r="23" spans="1:10" s="1" customFormat="1" ht="12.75">
      <c r="A23" s="85"/>
      <c r="B23" s="38"/>
      <c r="C23" s="37"/>
      <c r="D23" s="40"/>
      <c r="E23" s="41"/>
      <c r="F23" s="40"/>
      <c r="G23" s="40"/>
      <c r="H23" s="41"/>
      <c r="I23" s="39"/>
      <c r="J23" s="43"/>
    </row>
    <row r="24" spans="1:10" s="1" customFormat="1" ht="12.75">
      <c r="A24" s="85"/>
      <c r="B24" s="38"/>
      <c r="C24" s="37"/>
      <c r="D24" s="40"/>
      <c r="E24" s="41"/>
      <c r="F24" s="40"/>
      <c r="G24" s="40"/>
      <c r="H24" s="41"/>
      <c r="I24" s="39"/>
      <c r="J24" s="43"/>
    </row>
    <row r="25" spans="1:10" s="1" customFormat="1" ht="12.75">
      <c r="A25" s="85"/>
      <c r="B25" s="38"/>
      <c r="C25" s="37"/>
      <c r="D25" s="40"/>
      <c r="E25" s="41"/>
      <c r="F25" s="40"/>
      <c r="G25" s="40"/>
      <c r="H25" s="41"/>
      <c r="I25" s="39"/>
      <c r="J25" s="43"/>
    </row>
  </sheetData>
  <sheetProtection objects="1" scenarios="1"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79" r:id="rId1"/>
  <headerFooter alignWithMargins="0">
    <oddHeader>&amp;LI. MUNICIPALIDAD DE ÑUÑOA
DIRECCION DE OBRAS MUNICIPALES
DEPARTAMENTO DE INFORMATICA Y CATASTRO&amp;CLISTADO MAESTRO DE
INSPECCIONES FINALES&amp;RPERIODO: 2010</oddHeader>
    <oddFooter>&amp;L&amp;F&amp;C&amp;P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12.8515625" defaultRowHeight="12.75"/>
  <cols>
    <col min="1" max="1" width="4.00390625" style="78" bestFit="1" customWidth="1"/>
    <col min="2" max="2" width="5.421875" style="1" bestFit="1" customWidth="1"/>
    <col min="3" max="3" width="10.8515625" style="1" customWidth="1"/>
    <col min="4" max="4" width="43.57421875" style="1" bestFit="1" customWidth="1"/>
    <col min="5" max="5" width="38.57421875" style="1" bestFit="1" customWidth="1"/>
    <col min="6" max="6" width="10.7109375" style="1" bestFit="1" customWidth="1"/>
    <col min="7" max="7" width="8.57421875" style="1" bestFit="1" customWidth="1"/>
    <col min="8" max="8" width="27.28125" style="1" bestFit="1" customWidth="1"/>
    <col min="9" max="9" width="48.8515625" style="1" bestFit="1" customWidth="1"/>
    <col min="10" max="10" width="13.140625" style="1" bestFit="1" customWidth="1"/>
    <col min="11" max="16384" width="12.8515625" style="1" customWidth="1"/>
  </cols>
  <sheetData>
    <row r="1" spans="1:10" s="134" customFormat="1" ht="12.75">
      <c r="A1" s="128" t="s">
        <v>31</v>
      </c>
      <c r="B1" s="98" t="s">
        <v>17</v>
      </c>
      <c r="C1" s="98" t="s">
        <v>21</v>
      </c>
      <c r="D1" s="98" t="s">
        <v>23</v>
      </c>
      <c r="E1" s="98" t="s">
        <v>22</v>
      </c>
      <c r="F1" s="98" t="s">
        <v>31</v>
      </c>
      <c r="G1" s="98" t="s">
        <v>11</v>
      </c>
      <c r="H1" s="98" t="s">
        <v>5</v>
      </c>
      <c r="I1" s="69" t="s">
        <v>6</v>
      </c>
      <c r="J1" s="147" t="s">
        <v>47</v>
      </c>
    </row>
    <row r="2" spans="1:10" s="132" customFormat="1" ht="12.75" customHeight="1">
      <c r="A2" s="92">
        <v>1</v>
      </c>
      <c r="B2" s="270" t="s">
        <v>57</v>
      </c>
      <c r="C2" s="43">
        <v>42009</v>
      </c>
      <c r="D2" s="244" t="s">
        <v>58</v>
      </c>
      <c r="E2" s="244" t="s">
        <v>59</v>
      </c>
      <c r="F2" s="245" t="s">
        <v>1152</v>
      </c>
      <c r="G2" s="245" t="s">
        <v>60</v>
      </c>
      <c r="H2" s="244" t="s">
        <v>61</v>
      </c>
      <c r="I2" s="244" t="s">
        <v>1393</v>
      </c>
      <c r="J2" s="148">
        <v>42009</v>
      </c>
    </row>
    <row r="3" spans="1:10" s="132" customFormat="1" ht="12.75" customHeight="1">
      <c r="A3" s="92">
        <v>2</v>
      </c>
      <c r="B3" s="270" t="s">
        <v>57</v>
      </c>
      <c r="C3" s="43">
        <v>42130</v>
      </c>
      <c r="D3" s="244" t="s">
        <v>1151</v>
      </c>
      <c r="E3" s="244" t="s">
        <v>352</v>
      </c>
      <c r="F3" s="245">
        <v>2357</v>
      </c>
      <c r="G3" s="245" t="s">
        <v>1153</v>
      </c>
      <c r="H3" s="244" t="s">
        <v>61</v>
      </c>
      <c r="I3" s="244" t="s">
        <v>1154</v>
      </c>
      <c r="J3" s="148">
        <v>42130</v>
      </c>
    </row>
    <row r="4" spans="1:10" s="132" customFormat="1" ht="12.75">
      <c r="A4" s="92">
        <v>3</v>
      </c>
      <c r="B4" s="270" t="s">
        <v>57</v>
      </c>
      <c r="C4" s="43">
        <v>42130</v>
      </c>
      <c r="D4" s="244" t="s">
        <v>1155</v>
      </c>
      <c r="E4" s="244" t="s">
        <v>239</v>
      </c>
      <c r="F4" s="44">
        <v>455</v>
      </c>
      <c r="G4" s="245" t="s">
        <v>1156</v>
      </c>
      <c r="H4" s="244" t="s">
        <v>61</v>
      </c>
      <c r="I4" s="244" t="s">
        <v>1393</v>
      </c>
      <c r="J4" s="148">
        <v>42130</v>
      </c>
    </row>
    <row r="5" spans="1:10" s="132" customFormat="1" ht="12.75" customHeight="1">
      <c r="A5" s="92">
        <v>4</v>
      </c>
      <c r="B5" s="243" t="s">
        <v>57</v>
      </c>
      <c r="C5" s="43">
        <v>42160</v>
      </c>
      <c r="D5" s="244" t="s">
        <v>1391</v>
      </c>
      <c r="E5" s="244" t="s">
        <v>352</v>
      </c>
      <c r="F5" s="245">
        <v>1520</v>
      </c>
      <c r="G5" s="245" t="s">
        <v>1392</v>
      </c>
      <c r="H5" s="244" t="s">
        <v>61</v>
      </c>
      <c r="I5" s="244" t="s">
        <v>1393</v>
      </c>
      <c r="J5" s="148">
        <v>42160</v>
      </c>
    </row>
    <row r="6" spans="1:10" s="132" customFormat="1" ht="12.75" customHeight="1">
      <c r="A6" s="92">
        <v>5</v>
      </c>
      <c r="B6" s="243" t="s">
        <v>57</v>
      </c>
      <c r="C6" s="43">
        <v>42163</v>
      </c>
      <c r="D6" s="244" t="s">
        <v>1394</v>
      </c>
      <c r="E6" s="244" t="s">
        <v>1395</v>
      </c>
      <c r="F6" s="245">
        <v>3035</v>
      </c>
      <c r="G6" s="245" t="s">
        <v>1396</v>
      </c>
      <c r="H6" s="244" t="s">
        <v>61</v>
      </c>
      <c r="I6" s="244" t="s">
        <v>1397</v>
      </c>
      <c r="J6" s="148">
        <v>42163</v>
      </c>
    </row>
    <row r="7" spans="1:10" s="132" customFormat="1" ht="12.75">
      <c r="A7" s="92">
        <v>6</v>
      </c>
      <c r="B7" s="243" t="s">
        <v>57</v>
      </c>
      <c r="C7" s="43">
        <v>42165</v>
      </c>
      <c r="D7" s="244" t="s">
        <v>1398</v>
      </c>
      <c r="E7" s="244" t="s">
        <v>1399</v>
      </c>
      <c r="F7" s="245">
        <v>2342</v>
      </c>
      <c r="G7" s="245" t="s">
        <v>1400</v>
      </c>
      <c r="H7" s="244" t="s">
        <v>61</v>
      </c>
      <c r="I7" s="244" t="s">
        <v>1393</v>
      </c>
      <c r="J7" s="148">
        <v>42164</v>
      </c>
    </row>
    <row r="8" spans="1:10" s="132" customFormat="1" ht="12.75">
      <c r="A8" s="92">
        <v>7</v>
      </c>
      <c r="B8" s="243" t="s">
        <v>57</v>
      </c>
      <c r="C8" s="43">
        <v>42170</v>
      </c>
      <c r="D8" s="244" t="s">
        <v>1401</v>
      </c>
      <c r="E8" s="244" t="s">
        <v>63</v>
      </c>
      <c r="F8" s="44">
        <v>2145</v>
      </c>
      <c r="G8" s="245" t="s">
        <v>1402</v>
      </c>
      <c r="H8" s="244" t="s">
        <v>61</v>
      </c>
      <c r="I8" s="244" t="s">
        <v>1393</v>
      </c>
      <c r="J8" s="148">
        <v>42170</v>
      </c>
    </row>
    <row r="9" spans="1:10" s="153" customFormat="1" ht="12.75">
      <c r="A9" s="496">
        <v>8</v>
      </c>
      <c r="B9" s="497" t="s">
        <v>57</v>
      </c>
      <c r="C9" s="498">
        <v>42173</v>
      </c>
      <c r="D9" s="221" t="s">
        <v>3315</v>
      </c>
      <c r="E9" s="221" t="s">
        <v>3000</v>
      </c>
      <c r="F9" s="428" t="s">
        <v>3316</v>
      </c>
      <c r="G9" s="428" t="s">
        <v>3317</v>
      </c>
      <c r="H9" s="221" t="s">
        <v>61</v>
      </c>
      <c r="I9" s="221" t="s">
        <v>3024</v>
      </c>
      <c r="J9" s="499">
        <v>42173</v>
      </c>
    </row>
    <row r="10" spans="1:10" s="132" customFormat="1" ht="12.75">
      <c r="A10" s="92">
        <v>9</v>
      </c>
      <c r="B10" s="243" t="s">
        <v>57</v>
      </c>
      <c r="C10" s="43">
        <v>42233</v>
      </c>
      <c r="D10" s="244" t="s">
        <v>1151</v>
      </c>
      <c r="E10" s="244" t="s">
        <v>352</v>
      </c>
      <c r="F10" s="245" t="s">
        <v>2075</v>
      </c>
      <c r="G10" s="245" t="s">
        <v>2076</v>
      </c>
      <c r="H10" s="244" t="s">
        <v>61</v>
      </c>
      <c r="I10" s="244" t="s">
        <v>1393</v>
      </c>
      <c r="J10" s="148">
        <v>42230</v>
      </c>
    </row>
    <row r="11" spans="1:10" s="132" customFormat="1" ht="12.75">
      <c r="A11" s="92">
        <v>10</v>
      </c>
      <c r="B11" s="243" t="s">
        <v>57</v>
      </c>
      <c r="C11" s="43">
        <v>42233</v>
      </c>
      <c r="D11" s="244" t="s">
        <v>1151</v>
      </c>
      <c r="E11" s="244" t="s">
        <v>352</v>
      </c>
      <c r="F11" s="245" t="s">
        <v>2077</v>
      </c>
      <c r="G11" s="245" t="s">
        <v>2078</v>
      </c>
      <c r="H11" s="244" t="s">
        <v>61</v>
      </c>
      <c r="I11" s="244" t="s">
        <v>1393</v>
      </c>
      <c r="J11" s="148">
        <v>42230</v>
      </c>
    </row>
    <row r="12" spans="1:10" s="132" customFormat="1" ht="12.75">
      <c r="A12" s="92">
        <v>11</v>
      </c>
      <c r="B12" s="243" t="s">
        <v>57</v>
      </c>
      <c r="C12" s="43">
        <v>42240</v>
      </c>
      <c r="D12" s="244" t="s">
        <v>2113</v>
      </c>
      <c r="E12" s="244" t="s">
        <v>945</v>
      </c>
      <c r="F12" s="245" t="s">
        <v>2114</v>
      </c>
      <c r="G12" s="245" t="s">
        <v>2115</v>
      </c>
      <c r="H12" s="244" t="s">
        <v>61</v>
      </c>
      <c r="I12" s="244" t="s">
        <v>2116</v>
      </c>
      <c r="J12" s="148">
        <v>42242</v>
      </c>
    </row>
    <row r="13" spans="1:10" s="132" customFormat="1" ht="12.75">
      <c r="A13" s="92">
        <v>12</v>
      </c>
      <c r="B13" s="243" t="s">
        <v>57</v>
      </c>
      <c r="C13" s="43">
        <v>42271</v>
      </c>
      <c r="D13" s="244" t="s">
        <v>2117</v>
      </c>
      <c r="E13" s="244" t="s">
        <v>1815</v>
      </c>
      <c r="F13" s="245">
        <v>1561</v>
      </c>
      <c r="G13" s="245" t="s">
        <v>2118</v>
      </c>
      <c r="H13" s="244" t="s">
        <v>61</v>
      </c>
      <c r="I13" s="244" t="s">
        <v>2119</v>
      </c>
      <c r="J13" s="148">
        <v>42270</v>
      </c>
    </row>
    <row r="14" spans="1:10" s="132" customFormat="1" ht="12.75">
      <c r="A14" s="92">
        <v>13</v>
      </c>
      <c r="B14" s="243" t="s">
        <v>57</v>
      </c>
      <c r="C14" s="43">
        <v>42271</v>
      </c>
      <c r="D14" s="244" t="s">
        <v>2120</v>
      </c>
      <c r="E14" s="244" t="s">
        <v>506</v>
      </c>
      <c r="F14" s="44">
        <v>372</v>
      </c>
      <c r="G14" s="245" t="s">
        <v>2121</v>
      </c>
      <c r="H14" s="244" t="s">
        <v>61</v>
      </c>
      <c r="I14" s="244" t="s">
        <v>1393</v>
      </c>
      <c r="J14" s="148">
        <v>42247</v>
      </c>
    </row>
    <row r="15" spans="1:10" s="132" customFormat="1" ht="12.75">
      <c r="A15" s="92">
        <v>14</v>
      </c>
      <c r="B15" s="243" t="s">
        <v>57</v>
      </c>
      <c r="C15" s="43">
        <v>42313</v>
      </c>
      <c r="D15" s="244" t="s">
        <v>2780</v>
      </c>
      <c r="E15" s="244" t="s">
        <v>2781</v>
      </c>
      <c r="F15" s="44">
        <v>600</v>
      </c>
      <c r="G15" s="245" t="s">
        <v>2115</v>
      </c>
      <c r="H15" s="244" t="s">
        <v>2782</v>
      </c>
      <c r="I15" s="244" t="s">
        <v>2783</v>
      </c>
      <c r="J15" s="148">
        <v>42313</v>
      </c>
    </row>
    <row r="16" spans="1:10" s="419" customFormat="1" ht="12.75">
      <c r="A16" s="491">
        <v>14</v>
      </c>
      <c r="B16" s="320" t="s">
        <v>57</v>
      </c>
      <c r="C16" s="492">
        <v>42354</v>
      </c>
      <c r="D16" s="321" t="s">
        <v>3264</v>
      </c>
      <c r="E16" s="321" t="s">
        <v>2948</v>
      </c>
      <c r="F16" s="493">
        <v>1340</v>
      </c>
      <c r="G16" s="493" t="s">
        <v>3265</v>
      </c>
      <c r="H16" s="321" t="s">
        <v>192</v>
      </c>
      <c r="I16" s="321" t="s">
        <v>61</v>
      </c>
      <c r="J16" s="494">
        <v>42354</v>
      </c>
    </row>
    <row r="17" spans="1:10" s="419" customFormat="1" ht="12.75">
      <c r="A17" s="495">
        <v>15</v>
      </c>
      <c r="B17" s="243" t="s">
        <v>57</v>
      </c>
      <c r="C17" s="389">
        <v>42354</v>
      </c>
      <c r="D17" s="244" t="s">
        <v>3266</v>
      </c>
      <c r="E17" s="244" t="s">
        <v>3074</v>
      </c>
      <c r="F17" s="245">
        <v>427</v>
      </c>
      <c r="G17" s="245" t="s">
        <v>3267</v>
      </c>
      <c r="H17" s="244" t="s">
        <v>61</v>
      </c>
      <c r="I17" s="244" t="s">
        <v>192</v>
      </c>
      <c r="J17" s="404">
        <v>42354</v>
      </c>
    </row>
    <row r="18" spans="1:10" s="132" customFormat="1" ht="12.75">
      <c r="A18" s="92"/>
      <c r="B18" s="243"/>
      <c r="C18" s="43"/>
      <c r="D18" s="244"/>
      <c r="E18" s="244"/>
      <c r="F18" s="44"/>
      <c r="G18" s="44"/>
      <c r="H18" s="244"/>
      <c r="I18" s="244"/>
      <c r="J18" s="148"/>
    </row>
    <row r="19" spans="1:10" s="132" customFormat="1" ht="12.75">
      <c r="A19" s="92"/>
      <c r="B19" s="243"/>
      <c r="C19" s="43"/>
      <c r="D19" s="244"/>
      <c r="E19" s="244"/>
      <c r="F19" s="44"/>
      <c r="G19" s="44"/>
      <c r="H19" s="244"/>
      <c r="I19" s="244"/>
      <c r="J19" s="148"/>
    </row>
    <row r="20" spans="1:10" s="129" customFormat="1" ht="12.75">
      <c r="A20" s="100"/>
      <c r="B20" s="320"/>
      <c r="C20" s="99"/>
      <c r="D20" s="321"/>
      <c r="E20" s="321"/>
      <c r="F20" s="101"/>
      <c r="G20" s="101"/>
      <c r="H20" s="321"/>
      <c r="I20" s="244"/>
      <c r="J20" s="199"/>
    </row>
    <row r="21" spans="1:10" s="129" customFormat="1" ht="12.75">
      <c r="A21" s="92"/>
      <c r="B21" s="243"/>
      <c r="C21" s="43"/>
      <c r="D21" s="244"/>
      <c r="E21" s="244"/>
      <c r="F21" s="44"/>
      <c r="G21" s="44"/>
      <c r="H21" s="244"/>
      <c r="I21" s="244"/>
      <c r="J21" s="199"/>
    </row>
    <row r="22" spans="1:10" s="129" customFormat="1" ht="12.75">
      <c r="A22" s="92"/>
      <c r="B22" s="72"/>
      <c r="C22" s="43"/>
      <c r="D22" s="71"/>
      <c r="E22" s="71"/>
      <c r="F22" s="44"/>
      <c r="G22" s="44"/>
      <c r="H22" s="71"/>
      <c r="I22" s="71"/>
      <c r="J22" s="40"/>
    </row>
    <row r="23" spans="1:10" ht="12.75">
      <c r="A23" s="92"/>
      <c r="B23" s="72"/>
      <c r="C23" s="43"/>
      <c r="D23" s="71"/>
      <c r="E23" s="71"/>
      <c r="F23" s="44"/>
      <c r="G23" s="44"/>
      <c r="H23" s="71"/>
      <c r="I23" s="71"/>
      <c r="J23" s="40"/>
    </row>
    <row r="24" spans="1:10" ht="12.75">
      <c r="A24" s="92"/>
      <c r="B24" s="72"/>
      <c r="C24" s="43"/>
      <c r="D24" s="71"/>
      <c r="E24" s="71"/>
      <c r="F24" s="44"/>
      <c r="G24" s="44"/>
      <c r="H24" s="71"/>
      <c r="I24" s="71"/>
      <c r="J24" s="40"/>
    </row>
    <row r="25" spans="1:10" ht="12.75">
      <c r="A25" s="92"/>
      <c r="B25" s="72"/>
      <c r="C25" s="43"/>
      <c r="D25" s="71"/>
      <c r="E25" s="71"/>
      <c r="F25" s="44"/>
      <c r="G25" s="44"/>
      <c r="H25" s="71"/>
      <c r="I25" s="71"/>
      <c r="J25" s="40"/>
    </row>
  </sheetData>
  <sheetProtection objects="1" scenarios="1" selectLockedCells="1" selectUnlockedCells="1"/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78" r:id="rId1"/>
  <headerFooter alignWithMargins="0">
    <oddHeader>&amp;LI. MUNICIPALIDAD DE ÑUÑOA
DIRECCION DE OBRAS MUNICIPALES
DEPARTAMENTO DE INFORMATICA Y CATASTRO&amp;CLISTADO MAESTRO DE
CAMBIOS DE DESTINO&amp;RPERIODO: 2010</oddHeader>
    <oddFooter>&amp;L&amp;F&amp;C&amp;P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78" bestFit="1" customWidth="1"/>
    <col min="2" max="2" width="11.140625" style="1" bestFit="1" customWidth="1"/>
    <col min="3" max="3" width="10.8515625" style="1" customWidth="1"/>
    <col min="4" max="4" width="9.7109375" style="1" customWidth="1"/>
    <col min="5" max="5" width="12.8515625" style="1" bestFit="1" customWidth="1"/>
    <col min="6" max="6" width="12.7109375" style="1" customWidth="1"/>
    <col min="7" max="7" width="15.28125" style="1" bestFit="1" customWidth="1"/>
    <col min="8" max="8" width="13.7109375" style="1" bestFit="1" customWidth="1"/>
    <col min="9" max="9" width="41.57421875" style="80" bestFit="1" customWidth="1"/>
    <col min="10" max="10" width="8.00390625" style="80" bestFit="1" customWidth="1"/>
    <col min="11" max="11" width="9.7109375" style="1" bestFit="1" customWidth="1"/>
    <col min="12" max="12" width="6.57421875" style="1" bestFit="1" customWidth="1"/>
    <col min="13" max="13" width="73.28125" style="1" bestFit="1" customWidth="1"/>
    <col min="14" max="14" width="58.57421875" style="1" bestFit="1" customWidth="1"/>
    <col min="15" max="15" width="60.140625" style="1" bestFit="1" customWidth="1"/>
    <col min="16" max="16" width="25.7109375" style="1" bestFit="1" customWidth="1"/>
    <col min="17" max="17" width="37.8515625" style="1" bestFit="1" customWidth="1"/>
    <col min="18" max="18" width="12.7109375" style="1" hidden="1" customWidth="1"/>
    <col min="19" max="19" width="11.7109375" style="1" hidden="1" customWidth="1"/>
    <col min="20" max="16384" width="11.421875" style="129" customWidth="1"/>
  </cols>
  <sheetData>
    <row r="1" spans="1:19" ht="12.75">
      <c r="A1" s="74" t="s">
        <v>13</v>
      </c>
      <c r="B1" s="15" t="s">
        <v>17</v>
      </c>
      <c r="C1" s="15" t="s">
        <v>21</v>
      </c>
      <c r="D1" s="15" t="s">
        <v>40</v>
      </c>
      <c r="E1" s="16" t="s">
        <v>45</v>
      </c>
      <c r="F1" s="16" t="s">
        <v>1</v>
      </c>
      <c r="G1" s="79" t="s">
        <v>30</v>
      </c>
      <c r="H1" s="81"/>
      <c r="I1" s="15" t="s">
        <v>24</v>
      </c>
      <c r="J1" s="15" t="s">
        <v>31</v>
      </c>
      <c r="K1" s="15" t="s">
        <v>31</v>
      </c>
      <c r="L1" s="15" t="s">
        <v>32</v>
      </c>
      <c r="M1" s="15" t="s">
        <v>23</v>
      </c>
      <c r="N1" s="15" t="s">
        <v>39</v>
      </c>
      <c r="O1" s="15" t="s">
        <v>0</v>
      </c>
      <c r="P1" s="20" t="s">
        <v>31</v>
      </c>
      <c r="Q1" s="15" t="s">
        <v>44</v>
      </c>
      <c r="R1" s="129"/>
      <c r="S1" s="129"/>
    </row>
    <row r="2" spans="1:19" ht="12.75">
      <c r="A2" s="102" t="s">
        <v>31</v>
      </c>
      <c r="B2" s="103"/>
      <c r="C2" s="104"/>
      <c r="D2" s="103" t="s">
        <v>33</v>
      </c>
      <c r="E2" s="105" t="s">
        <v>34</v>
      </c>
      <c r="F2" s="105" t="s">
        <v>2</v>
      </c>
      <c r="G2" s="107" t="s">
        <v>45</v>
      </c>
      <c r="H2" s="108" t="s">
        <v>36</v>
      </c>
      <c r="I2" s="104"/>
      <c r="J2" s="103" t="s">
        <v>26</v>
      </c>
      <c r="K2" s="103" t="s">
        <v>37</v>
      </c>
      <c r="L2" s="103" t="s">
        <v>38</v>
      </c>
      <c r="M2" s="103"/>
      <c r="N2" s="104"/>
      <c r="O2" s="103"/>
      <c r="P2" s="103"/>
      <c r="Q2" s="109"/>
      <c r="R2" s="129"/>
      <c r="S2" s="129"/>
    </row>
    <row r="3" spans="1:17" s="132" customFormat="1" ht="12.75">
      <c r="A3" s="77"/>
      <c r="B3" s="200"/>
      <c r="C3" s="3"/>
      <c r="D3" s="200"/>
      <c r="E3" s="4"/>
      <c r="F3" s="4"/>
      <c r="G3" s="4"/>
      <c r="H3" s="4"/>
      <c r="I3" s="233"/>
      <c r="J3" s="256"/>
      <c r="K3" s="256"/>
      <c r="L3" s="256"/>
      <c r="M3" s="230"/>
      <c r="N3" s="234"/>
      <c r="O3" s="230"/>
      <c r="P3" s="8"/>
      <c r="Q3" s="203"/>
    </row>
    <row r="4" spans="1:17" s="132" customFormat="1" ht="12.75">
      <c r="A4" s="77"/>
      <c r="B4" s="200"/>
      <c r="C4" s="3"/>
      <c r="D4" s="200"/>
      <c r="E4" s="4"/>
      <c r="F4" s="4"/>
      <c r="G4" s="4"/>
      <c r="H4" s="4"/>
      <c r="I4" s="233"/>
      <c r="J4" s="256"/>
      <c r="K4" s="256"/>
      <c r="L4" s="256"/>
      <c r="M4" s="230"/>
      <c r="N4" s="261"/>
      <c r="O4" s="234"/>
      <c r="P4" s="252"/>
      <c r="Q4" s="203"/>
    </row>
    <row r="5" spans="1:17" s="153" customFormat="1" ht="12.75">
      <c r="A5" s="161"/>
      <c r="B5" s="262"/>
      <c r="C5" s="168"/>
      <c r="D5" s="262"/>
      <c r="E5" s="149"/>
      <c r="F5" s="149"/>
      <c r="G5" s="149"/>
      <c r="H5" s="149"/>
      <c r="I5" s="233"/>
      <c r="J5" s="265"/>
      <c r="K5" s="265"/>
      <c r="L5" s="265"/>
      <c r="M5" s="264"/>
      <c r="N5" s="231"/>
      <c r="O5" s="264"/>
      <c r="P5" s="165"/>
      <c r="Q5" s="266"/>
    </row>
    <row r="6" spans="1:17" s="132" customFormat="1" ht="12.75">
      <c r="A6" s="77"/>
      <c r="B6" s="200"/>
      <c r="C6" s="3"/>
      <c r="D6" s="2"/>
      <c r="E6" s="4"/>
      <c r="F6" s="4"/>
      <c r="G6" s="4"/>
      <c r="H6" s="4"/>
      <c r="I6" s="233"/>
      <c r="J6" s="232"/>
      <c r="K6" s="256"/>
      <c r="L6" s="256"/>
      <c r="M6" s="230"/>
      <c r="N6" s="234"/>
      <c r="O6" s="230"/>
      <c r="P6" s="203"/>
      <c r="Q6" s="203"/>
    </row>
    <row r="7" spans="1:17" s="132" customFormat="1" ht="12.75">
      <c r="A7" s="77"/>
      <c r="B7" s="200"/>
      <c r="C7" s="3"/>
      <c r="D7" s="200"/>
      <c r="E7" s="4"/>
      <c r="F7" s="4"/>
      <c r="G7" s="4"/>
      <c r="H7" s="4"/>
      <c r="I7" s="233"/>
      <c r="J7" s="256"/>
      <c r="K7" s="256"/>
      <c r="L7" s="256"/>
      <c r="M7" s="230"/>
      <c r="N7" s="234"/>
      <c r="O7" s="230"/>
      <c r="P7" s="203"/>
      <c r="Q7" s="203"/>
    </row>
    <row r="8" spans="1:17" s="132" customFormat="1" ht="12.75">
      <c r="A8" s="77"/>
      <c r="B8" s="200"/>
      <c r="C8" s="3"/>
      <c r="D8" s="200"/>
      <c r="E8" s="4"/>
      <c r="F8" s="4"/>
      <c r="G8" s="4"/>
      <c r="H8" s="4"/>
      <c r="I8" s="233"/>
      <c r="J8" s="256"/>
      <c r="K8" s="256"/>
      <c r="L8" s="256"/>
      <c r="M8" s="230"/>
      <c r="N8" s="234"/>
      <c r="O8" s="230"/>
      <c r="P8" s="203"/>
      <c r="Q8" s="203"/>
    </row>
    <row r="9" spans="1:17" s="132" customFormat="1" ht="12.75">
      <c r="A9" s="77"/>
      <c r="B9" s="200"/>
      <c r="C9" s="3"/>
      <c r="D9" s="200"/>
      <c r="E9" s="4"/>
      <c r="F9" s="4"/>
      <c r="G9" s="4"/>
      <c r="H9" s="255"/>
      <c r="I9" s="233"/>
      <c r="J9" s="232"/>
      <c r="K9" s="232"/>
      <c r="L9" s="232"/>
      <c r="M9" s="230"/>
      <c r="N9" s="234"/>
      <c r="O9" s="230"/>
      <c r="P9" s="203"/>
      <c r="Q9" s="248"/>
    </row>
    <row r="10" spans="1:17" s="132" customFormat="1" ht="12.75">
      <c r="A10" s="77"/>
      <c r="B10" s="200"/>
      <c r="C10" s="3"/>
      <c r="D10" s="200"/>
      <c r="E10" s="4"/>
      <c r="F10" s="4"/>
      <c r="G10" s="4"/>
      <c r="H10" s="4"/>
      <c r="I10" s="233"/>
      <c r="J10" s="232"/>
      <c r="K10" s="232"/>
      <c r="L10" s="232"/>
      <c r="M10" s="230"/>
      <c r="N10" s="234"/>
      <c r="O10" s="230"/>
      <c r="P10" s="8"/>
      <c r="Q10" s="203"/>
    </row>
    <row r="11" spans="1:17" s="132" customFormat="1" ht="12.75">
      <c r="A11" s="77"/>
      <c r="B11" s="200"/>
      <c r="C11" s="3"/>
      <c r="D11" s="2"/>
      <c r="E11" s="4"/>
      <c r="F11" s="4"/>
      <c r="G11" s="4"/>
      <c r="H11" s="4"/>
      <c r="I11" s="233"/>
      <c r="J11" s="232"/>
      <c r="K11" s="89"/>
      <c r="L11" s="232"/>
      <c r="M11" s="230"/>
      <c r="N11" s="234"/>
      <c r="O11" s="230"/>
      <c r="P11" s="8"/>
      <c r="Q11" s="203"/>
    </row>
    <row r="12" spans="1:17" s="132" customFormat="1" ht="12.75">
      <c r="A12" s="77"/>
      <c r="B12" s="200"/>
      <c r="C12" s="3"/>
      <c r="D12" s="2"/>
      <c r="E12" s="4"/>
      <c r="F12" s="4"/>
      <c r="G12" s="4"/>
      <c r="H12" s="4"/>
      <c r="I12" s="233"/>
      <c r="J12" s="232"/>
      <c r="K12" s="232"/>
      <c r="L12" s="232"/>
      <c r="M12" s="230"/>
      <c r="N12" s="234"/>
      <c r="O12" s="230"/>
      <c r="P12" s="8"/>
      <c r="Q12" s="203"/>
    </row>
    <row r="13" spans="1:17" s="132" customFormat="1" ht="12.75">
      <c r="A13" s="77"/>
      <c r="B13" s="200"/>
      <c r="C13" s="3"/>
      <c r="D13" s="2"/>
      <c r="E13" s="4"/>
      <c r="F13" s="4"/>
      <c r="G13" s="4"/>
      <c r="H13" s="4"/>
      <c r="I13" s="233"/>
      <c r="J13" s="232"/>
      <c r="K13" s="232"/>
      <c r="L13" s="232"/>
      <c r="M13" s="230"/>
      <c r="N13" s="234"/>
      <c r="O13" s="230"/>
      <c r="P13" s="8"/>
      <c r="Q13" s="8"/>
    </row>
    <row r="14" spans="1:17" s="132" customFormat="1" ht="12.75">
      <c r="A14" s="77"/>
      <c r="B14" s="200"/>
      <c r="C14" s="3"/>
      <c r="D14" s="200"/>
      <c r="E14" s="4"/>
      <c r="F14" s="4"/>
      <c r="G14" s="4"/>
      <c r="H14" s="4"/>
      <c r="I14" s="233"/>
      <c r="J14" s="232"/>
      <c r="K14" s="232"/>
      <c r="L14" s="232"/>
      <c r="M14" s="230"/>
      <c r="N14" s="261"/>
      <c r="O14" s="234"/>
      <c r="P14" s="8"/>
      <c r="Q14" s="8"/>
    </row>
    <row r="15" spans="1:17" s="132" customFormat="1" ht="12.75">
      <c r="A15" s="112"/>
      <c r="B15" s="205"/>
      <c r="C15" s="114"/>
      <c r="D15" s="113"/>
      <c r="E15" s="115"/>
      <c r="F15" s="115"/>
      <c r="G15" s="115"/>
      <c r="H15" s="115"/>
      <c r="I15" s="206"/>
      <c r="J15" s="204"/>
      <c r="K15" s="204"/>
      <c r="L15" s="204"/>
      <c r="M15" s="272"/>
      <c r="N15" s="237"/>
      <c r="O15" s="230"/>
      <c r="P15" s="8"/>
      <c r="Q15" s="203"/>
    </row>
    <row r="16" spans="1:17" s="132" customFormat="1" ht="12.75">
      <c r="A16" s="112"/>
      <c r="B16" s="205"/>
      <c r="C16" s="114"/>
      <c r="D16" s="205"/>
      <c r="E16" s="115"/>
      <c r="F16" s="115"/>
      <c r="G16" s="115"/>
      <c r="H16" s="115"/>
      <c r="I16" s="206"/>
      <c r="J16" s="204"/>
      <c r="K16" s="204"/>
      <c r="L16" s="204"/>
      <c r="M16" s="272"/>
      <c r="N16" s="237"/>
      <c r="O16" s="230"/>
      <c r="P16" s="8"/>
      <c r="Q16" s="8"/>
    </row>
    <row r="17" spans="1:17" s="132" customFormat="1" ht="12.75">
      <c r="A17" s="112"/>
      <c r="B17" s="205"/>
      <c r="C17" s="114"/>
      <c r="D17" s="205"/>
      <c r="E17" s="115"/>
      <c r="F17" s="115"/>
      <c r="G17" s="115"/>
      <c r="H17" s="115"/>
      <c r="I17" s="206"/>
      <c r="J17" s="204"/>
      <c r="K17" s="204"/>
      <c r="L17" s="204"/>
      <c r="M17" s="272"/>
      <c r="N17" s="237"/>
      <c r="O17" s="230"/>
      <c r="P17" s="8"/>
      <c r="Q17" s="203"/>
    </row>
    <row r="18" spans="1:17" s="132" customFormat="1" ht="12.75">
      <c r="A18" s="112"/>
      <c r="B18" s="205"/>
      <c r="C18" s="114"/>
      <c r="D18" s="205"/>
      <c r="E18" s="115"/>
      <c r="F18" s="115"/>
      <c r="G18" s="115"/>
      <c r="H18" s="115"/>
      <c r="I18" s="206"/>
      <c r="J18" s="204"/>
      <c r="K18" s="204"/>
      <c r="L18" s="204"/>
      <c r="M18" s="272"/>
      <c r="N18" s="237"/>
      <c r="O18" s="230"/>
      <c r="P18" s="203"/>
      <c r="Q18" s="8"/>
    </row>
    <row r="19" spans="1:17" s="132" customFormat="1" ht="12.75">
      <c r="A19" s="112"/>
      <c r="B19" s="205"/>
      <c r="C19" s="114"/>
      <c r="D19" s="113"/>
      <c r="E19" s="115"/>
      <c r="F19" s="115"/>
      <c r="G19" s="115"/>
      <c r="H19" s="115"/>
      <c r="I19" s="206"/>
      <c r="J19" s="204"/>
      <c r="K19" s="204"/>
      <c r="L19" s="204"/>
      <c r="M19" s="272"/>
      <c r="N19" s="237"/>
      <c r="O19" s="230"/>
      <c r="P19" s="203"/>
      <c r="Q19" s="203"/>
    </row>
    <row r="20" spans="1:17" s="132" customFormat="1" ht="12.75">
      <c r="A20" s="112"/>
      <c r="B20" s="205"/>
      <c r="C20" s="114"/>
      <c r="D20" s="205"/>
      <c r="E20" s="115"/>
      <c r="F20" s="115"/>
      <c r="G20" s="115"/>
      <c r="H20" s="115"/>
      <c r="I20" s="206"/>
      <c r="J20" s="204"/>
      <c r="K20" s="204"/>
      <c r="L20" s="204"/>
      <c r="M20" s="272"/>
      <c r="N20" s="237"/>
      <c r="O20" s="230"/>
      <c r="P20" s="203"/>
      <c r="Q20" s="203"/>
    </row>
    <row r="21" spans="1:17" s="132" customFormat="1" ht="12.75">
      <c r="A21" s="112"/>
      <c r="B21" s="205"/>
      <c r="C21" s="114"/>
      <c r="D21" s="205"/>
      <c r="E21" s="115"/>
      <c r="F21" s="115"/>
      <c r="G21" s="115"/>
      <c r="H21" s="115"/>
      <c r="I21" s="206"/>
      <c r="J21" s="117"/>
      <c r="K21" s="204"/>
      <c r="L21" s="204"/>
      <c r="M21" s="272"/>
      <c r="N21" s="237"/>
      <c r="O21" s="230"/>
      <c r="P21" s="203"/>
      <c r="Q21" s="203"/>
    </row>
    <row r="22" spans="1:17" s="132" customFormat="1" ht="12.75">
      <c r="A22" s="112"/>
      <c r="B22" s="205"/>
      <c r="C22" s="114"/>
      <c r="D22" s="205"/>
      <c r="E22" s="115"/>
      <c r="F22" s="115"/>
      <c r="G22" s="115"/>
      <c r="H22" s="115"/>
      <c r="I22" s="206"/>
      <c r="J22" s="204"/>
      <c r="K22" s="204"/>
      <c r="L22" s="204"/>
      <c r="M22" s="272"/>
      <c r="N22" s="237"/>
      <c r="O22" s="230"/>
      <c r="P22" s="203"/>
      <c r="Q22" s="203"/>
    </row>
    <row r="23" spans="1:17" s="132" customFormat="1" ht="12.75">
      <c r="A23" s="112"/>
      <c r="B23" s="205"/>
      <c r="C23" s="114"/>
      <c r="D23" s="205"/>
      <c r="E23" s="115"/>
      <c r="F23" s="115"/>
      <c r="G23" s="115"/>
      <c r="H23" s="115"/>
      <c r="I23" s="206"/>
      <c r="J23" s="204"/>
      <c r="K23" s="204"/>
      <c r="L23" s="204"/>
      <c r="M23" s="272"/>
      <c r="N23" s="237"/>
      <c r="O23" s="230"/>
      <c r="P23" s="8"/>
      <c r="Q23" s="8"/>
    </row>
    <row r="24" spans="1:17" s="132" customFormat="1" ht="12.75">
      <c r="A24" s="112"/>
      <c r="B24" s="205"/>
      <c r="C24" s="114"/>
      <c r="D24" s="205"/>
      <c r="E24" s="238"/>
      <c r="F24" s="115"/>
      <c r="G24" s="115"/>
      <c r="H24" s="115"/>
      <c r="I24" s="206"/>
      <c r="J24" s="204"/>
      <c r="K24" s="204"/>
      <c r="L24" s="204"/>
      <c r="M24" s="272"/>
      <c r="N24" s="237"/>
      <c r="O24" s="230"/>
      <c r="P24" s="8"/>
      <c r="Q24" s="8"/>
    </row>
    <row r="25" spans="1:17" s="132" customFormat="1" ht="12.75">
      <c r="A25" s="112"/>
      <c r="B25" s="205"/>
      <c r="C25" s="114"/>
      <c r="D25" s="113"/>
      <c r="E25" s="115"/>
      <c r="F25" s="115"/>
      <c r="G25" s="115"/>
      <c r="H25" s="115"/>
      <c r="I25" s="206"/>
      <c r="J25" s="204"/>
      <c r="K25" s="204"/>
      <c r="L25" s="204"/>
      <c r="M25" s="272"/>
      <c r="N25" s="237"/>
      <c r="O25" s="230"/>
      <c r="P25" s="203"/>
      <c r="Q25" s="203"/>
    </row>
    <row r="26" spans="1:17" s="132" customFormat="1" ht="12.75">
      <c r="A26" s="112"/>
      <c r="B26" s="205"/>
      <c r="C26" s="114"/>
      <c r="D26" s="205"/>
      <c r="E26" s="115"/>
      <c r="F26" s="115"/>
      <c r="G26" s="115"/>
      <c r="H26" s="115"/>
      <c r="I26" s="206"/>
      <c r="J26" s="204"/>
      <c r="K26" s="204"/>
      <c r="L26" s="204"/>
      <c r="M26" s="272"/>
      <c r="N26" s="237"/>
      <c r="O26" s="230"/>
      <c r="P26" s="8"/>
      <c r="Q26" s="203"/>
    </row>
    <row r="27" spans="1:17" s="132" customFormat="1" ht="12.75">
      <c r="A27" s="112"/>
      <c r="B27" s="205"/>
      <c r="C27" s="114"/>
      <c r="D27" s="205"/>
      <c r="E27" s="115"/>
      <c r="F27" s="115"/>
      <c r="G27" s="115"/>
      <c r="H27" s="115"/>
      <c r="I27" s="206"/>
      <c r="J27" s="204"/>
      <c r="K27" s="204"/>
      <c r="L27" s="204"/>
      <c r="M27" s="272"/>
      <c r="N27" s="237"/>
      <c r="O27" s="230"/>
      <c r="P27" s="203"/>
      <c r="Q27" s="203"/>
    </row>
    <row r="28" spans="1:17" s="132" customFormat="1" ht="12.75">
      <c r="A28" s="112"/>
      <c r="B28" s="205"/>
      <c r="C28" s="114"/>
      <c r="D28" s="113"/>
      <c r="E28" s="115"/>
      <c r="F28" s="115"/>
      <c r="G28" s="115"/>
      <c r="H28" s="115"/>
      <c r="I28" s="206"/>
      <c r="J28" s="204"/>
      <c r="K28" s="204"/>
      <c r="L28" s="204"/>
      <c r="M28" s="272"/>
      <c r="N28" s="279"/>
      <c r="O28" s="237"/>
      <c r="P28" s="203"/>
      <c r="Q28" s="203"/>
    </row>
    <row r="29" spans="1:17" s="132" customFormat="1" ht="12.75">
      <c r="A29" s="112"/>
      <c r="B29" s="205"/>
      <c r="C29" s="114"/>
      <c r="D29" s="113"/>
      <c r="E29" s="115"/>
      <c r="F29" s="115"/>
      <c r="G29" s="115"/>
      <c r="H29" s="115"/>
      <c r="I29" s="206"/>
      <c r="J29" s="204"/>
      <c r="K29" s="204"/>
      <c r="L29" s="204"/>
      <c r="M29" s="272"/>
      <c r="N29" s="237"/>
      <c r="O29" s="230"/>
      <c r="P29" s="203"/>
      <c r="Q29" s="203"/>
    </row>
    <row r="30" spans="1:17" s="132" customFormat="1" ht="12.75">
      <c r="A30" s="77"/>
      <c r="B30" s="118"/>
      <c r="C30" s="127"/>
      <c r="D30" s="118"/>
      <c r="E30" s="133"/>
      <c r="F30" s="133"/>
      <c r="G30" s="115"/>
      <c r="H30" s="115"/>
      <c r="I30" s="138"/>
      <c r="J30" s="118"/>
      <c r="K30" s="118"/>
      <c r="L30" s="118"/>
      <c r="M30" s="121"/>
      <c r="N30" s="120"/>
      <c r="O30" s="230"/>
      <c r="P30" s="203"/>
      <c r="Q30" s="203"/>
    </row>
    <row r="31" spans="1:17" s="132" customFormat="1" ht="12.75">
      <c r="A31" s="77"/>
      <c r="B31" s="118"/>
      <c r="C31" s="127"/>
      <c r="D31" s="118"/>
      <c r="E31" s="133"/>
      <c r="F31" s="133"/>
      <c r="G31" s="115"/>
      <c r="H31" s="115"/>
      <c r="I31" s="138"/>
      <c r="J31" s="118"/>
      <c r="K31" s="118"/>
      <c r="L31" s="118"/>
      <c r="M31" s="121"/>
      <c r="N31" s="120"/>
      <c r="O31" s="230"/>
      <c r="P31" s="203"/>
      <c r="Q31" s="203"/>
    </row>
    <row r="32" spans="1:17" s="132" customFormat="1" ht="12.75">
      <c r="A32" s="77"/>
      <c r="B32" s="118"/>
      <c r="C32" s="127"/>
      <c r="D32" s="118"/>
      <c r="E32" s="133"/>
      <c r="F32" s="133"/>
      <c r="G32" s="115"/>
      <c r="H32" s="115"/>
      <c r="I32" s="138"/>
      <c r="J32" s="118"/>
      <c r="K32" s="118"/>
      <c r="L32" s="118"/>
      <c r="M32" s="121"/>
      <c r="N32" s="120"/>
      <c r="O32" s="230"/>
      <c r="P32" s="203"/>
      <c r="Q32" s="203"/>
    </row>
    <row r="33" spans="1:17" s="132" customFormat="1" ht="12.75">
      <c r="A33" s="77"/>
      <c r="B33" s="118"/>
      <c r="C33" s="127"/>
      <c r="D33" s="118"/>
      <c r="E33" s="133"/>
      <c r="F33" s="133"/>
      <c r="G33" s="115"/>
      <c r="H33" s="115"/>
      <c r="I33" s="138"/>
      <c r="J33" s="118"/>
      <c r="K33" s="118"/>
      <c r="L33" s="118"/>
      <c r="M33" s="121"/>
      <c r="N33" s="120"/>
      <c r="O33" s="230"/>
      <c r="P33" s="203"/>
      <c r="Q33" s="203"/>
    </row>
    <row r="34" spans="1:17" s="132" customFormat="1" ht="12.75">
      <c r="A34" s="77"/>
      <c r="B34" s="118"/>
      <c r="C34" s="127"/>
      <c r="D34" s="118"/>
      <c r="E34" s="133"/>
      <c r="F34" s="133"/>
      <c r="G34" s="115"/>
      <c r="H34" s="115"/>
      <c r="I34" s="138"/>
      <c r="J34" s="118"/>
      <c r="K34" s="118"/>
      <c r="L34" s="118"/>
      <c r="M34" s="121"/>
      <c r="N34" s="120"/>
      <c r="O34" s="230"/>
      <c r="P34" s="203"/>
      <c r="Q34" s="203"/>
    </row>
    <row r="35" spans="1:17" s="132" customFormat="1" ht="12.75">
      <c r="A35" s="77"/>
      <c r="B35" s="118"/>
      <c r="C35" s="127"/>
      <c r="D35" s="118"/>
      <c r="E35" s="133"/>
      <c r="F35" s="133"/>
      <c r="G35" s="115"/>
      <c r="H35" s="115"/>
      <c r="I35" s="138"/>
      <c r="J35" s="118"/>
      <c r="K35" s="118"/>
      <c r="L35" s="118"/>
      <c r="M35" s="121"/>
      <c r="N35" s="120"/>
      <c r="O35" s="230"/>
      <c r="P35" s="203"/>
      <c r="Q35" s="203"/>
    </row>
    <row r="36" spans="1:17" s="132" customFormat="1" ht="12.75">
      <c r="A36" s="77"/>
      <c r="B36" s="118"/>
      <c r="C36" s="127"/>
      <c r="D36" s="118"/>
      <c r="E36" s="133"/>
      <c r="F36" s="133"/>
      <c r="G36" s="115"/>
      <c r="H36" s="115"/>
      <c r="I36" s="138"/>
      <c r="J36" s="118"/>
      <c r="K36" s="118"/>
      <c r="L36" s="118"/>
      <c r="M36" s="121"/>
      <c r="N36" s="120"/>
      <c r="O36" s="230"/>
      <c r="P36" s="203"/>
      <c r="Q36" s="203"/>
    </row>
    <row r="37" spans="1:17" s="132" customFormat="1" ht="12.75">
      <c r="A37" s="77"/>
      <c r="B37" s="118"/>
      <c r="C37" s="127"/>
      <c r="D37" s="118"/>
      <c r="E37" s="133"/>
      <c r="F37" s="133"/>
      <c r="G37" s="115"/>
      <c r="H37" s="115"/>
      <c r="I37" s="138"/>
      <c r="J37" s="118"/>
      <c r="K37" s="118"/>
      <c r="L37" s="118"/>
      <c r="M37" s="235"/>
      <c r="N37" s="120"/>
      <c r="O37" s="230"/>
      <c r="P37" s="203"/>
      <c r="Q37" s="203"/>
    </row>
    <row r="38" spans="1:17" s="132" customFormat="1" ht="12.75">
      <c r="A38" s="77"/>
      <c r="B38" s="118"/>
      <c r="C38" s="127"/>
      <c r="D38" s="118"/>
      <c r="E38" s="133"/>
      <c r="F38" s="133"/>
      <c r="G38" s="115"/>
      <c r="H38" s="115"/>
      <c r="I38" s="138"/>
      <c r="J38" s="118"/>
      <c r="K38" s="118"/>
      <c r="L38" s="118"/>
      <c r="M38" s="235"/>
      <c r="N38" s="120"/>
      <c r="O38" s="230"/>
      <c r="P38" s="203"/>
      <c r="Q38" s="8"/>
    </row>
    <row r="39" spans="1:17" s="132" customFormat="1" ht="12.75">
      <c r="A39" s="77"/>
      <c r="B39" s="200"/>
      <c r="C39" s="3"/>
      <c r="D39" s="200"/>
      <c r="E39" s="4"/>
      <c r="F39" s="4"/>
      <c r="G39" s="4"/>
      <c r="H39" s="4"/>
      <c r="I39" s="233"/>
      <c r="J39" s="232"/>
      <c r="K39" s="232"/>
      <c r="L39" s="232"/>
      <c r="M39" s="208"/>
      <c r="N39" s="234"/>
      <c r="O39" s="230"/>
      <c r="P39" s="203"/>
      <c r="Q39" s="203"/>
    </row>
    <row r="40" spans="1:17" s="132" customFormat="1" ht="12.75">
      <c r="A40" s="77"/>
      <c r="B40" s="200"/>
      <c r="C40" s="236"/>
      <c r="D40" s="200"/>
      <c r="E40" s="4"/>
      <c r="F40" s="4"/>
      <c r="G40" s="4"/>
      <c r="H40" s="4"/>
      <c r="I40" s="233"/>
      <c r="J40" s="232"/>
      <c r="K40" s="232"/>
      <c r="L40" s="232"/>
      <c r="M40" s="208"/>
      <c r="N40" s="234"/>
      <c r="O40" s="230"/>
      <c r="P40" s="203"/>
      <c r="Q40" s="203"/>
    </row>
    <row r="41" spans="1:17" s="132" customFormat="1" ht="12.75">
      <c r="A41" s="77"/>
      <c r="B41" s="200"/>
      <c r="C41" s="3"/>
      <c r="D41" s="200"/>
      <c r="E41" s="4"/>
      <c r="F41" s="4"/>
      <c r="G41" s="4"/>
      <c r="H41" s="4"/>
      <c r="I41" s="233"/>
      <c r="J41" s="232"/>
      <c r="K41" s="232"/>
      <c r="L41" s="232"/>
      <c r="M41" s="208"/>
      <c r="N41" s="234"/>
      <c r="O41" s="230"/>
      <c r="P41" s="203"/>
      <c r="Q41" s="203"/>
    </row>
    <row r="42" spans="1:17" s="132" customFormat="1" ht="12.75">
      <c r="A42" s="77"/>
      <c r="B42" s="200"/>
      <c r="C42" s="3"/>
      <c r="D42" s="200"/>
      <c r="E42" s="4"/>
      <c r="F42" s="4"/>
      <c r="G42" s="4"/>
      <c r="H42" s="4"/>
      <c r="I42" s="233"/>
      <c r="J42" s="232"/>
      <c r="K42" s="232"/>
      <c r="L42" s="232"/>
      <c r="M42" s="208"/>
      <c r="N42" s="234"/>
      <c r="O42" s="230"/>
      <c r="P42" s="8"/>
      <c r="Q42" s="203"/>
    </row>
    <row r="43" spans="1:17" s="132" customFormat="1" ht="12.75">
      <c r="A43" s="77"/>
      <c r="B43" s="200"/>
      <c r="C43" s="3"/>
      <c r="D43" s="200"/>
      <c r="E43" s="4"/>
      <c r="F43" s="4"/>
      <c r="G43" s="4"/>
      <c r="H43" s="4"/>
      <c r="I43" s="233"/>
      <c r="J43" s="232"/>
      <c r="K43" s="232"/>
      <c r="L43" s="232"/>
      <c r="M43" s="208"/>
      <c r="N43" s="234"/>
      <c r="O43" s="230"/>
      <c r="P43" s="8"/>
      <c r="Q43" s="203"/>
    </row>
    <row r="44" spans="1:17" s="132" customFormat="1" ht="12.75">
      <c r="A44" s="77"/>
      <c r="B44" s="200"/>
      <c r="C44" s="3"/>
      <c r="D44" s="2"/>
      <c r="E44" s="4"/>
      <c r="F44" s="4"/>
      <c r="G44" s="4"/>
      <c r="H44" s="4"/>
      <c r="I44" s="233"/>
      <c r="J44" s="6"/>
      <c r="K44" s="232"/>
      <c r="L44" s="232"/>
      <c r="M44" s="208"/>
      <c r="N44" s="234"/>
      <c r="O44" s="230"/>
      <c r="P44" s="8"/>
      <c r="Q44" s="203"/>
    </row>
    <row r="45" spans="1:17" s="132" customFormat="1" ht="12.75">
      <c r="A45" s="77"/>
      <c r="B45" s="200"/>
      <c r="C45" s="3"/>
      <c r="D45" s="200"/>
      <c r="E45" s="4"/>
      <c r="F45" s="4"/>
      <c r="G45" s="4"/>
      <c r="H45" s="4"/>
      <c r="I45" s="233"/>
      <c r="J45" s="6"/>
      <c r="K45" s="232"/>
      <c r="L45" s="232"/>
      <c r="M45" s="208"/>
      <c r="N45" s="234"/>
      <c r="O45" s="230"/>
      <c r="P45" s="203"/>
      <c r="Q45" s="203"/>
    </row>
    <row r="46" spans="1:17" s="132" customFormat="1" ht="12.75">
      <c r="A46" s="77"/>
      <c r="B46" s="200"/>
      <c r="C46" s="3"/>
      <c r="D46" s="200"/>
      <c r="E46" s="4"/>
      <c r="F46" s="4"/>
      <c r="G46" s="4"/>
      <c r="H46" s="4"/>
      <c r="I46" s="233"/>
      <c r="J46" s="232"/>
      <c r="K46" s="232"/>
      <c r="L46" s="232"/>
      <c r="M46" s="208"/>
      <c r="N46" s="234"/>
      <c r="O46" s="230"/>
      <c r="P46" s="8"/>
      <c r="Q46" s="203"/>
    </row>
    <row r="47" spans="1:17" s="132" customFormat="1" ht="12.75">
      <c r="A47" s="77"/>
      <c r="B47" s="200"/>
      <c r="C47" s="3"/>
      <c r="D47" s="200"/>
      <c r="E47" s="4"/>
      <c r="F47" s="4"/>
      <c r="G47" s="4"/>
      <c r="H47" s="4"/>
      <c r="I47" s="233"/>
      <c r="J47" s="232"/>
      <c r="K47" s="232"/>
      <c r="L47" s="232"/>
      <c r="M47" s="208"/>
      <c r="N47" s="234"/>
      <c r="O47" s="230"/>
      <c r="P47" s="8"/>
      <c r="Q47" s="203"/>
    </row>
    <row r="48" spans="1:17" s="132" customFormat="1" ht="12.75">
      <c r="A48" s="77"/>
      <c r="B48" s="200"/>
      <c r="C48" s="3"/>
      <c r="D48" s="200"/>
      <c r="E48" s="4"/>
      <c r="F48" s="4"/>
      <c r="G48" s="4"/>
      <c r="H48" s="4"/>
      <c r="I48" s="233"/>
      <c r="J48" s="232"/>
      <c r="K48" s="232"/>
      <c r="L48" s="232"/>
      <c r="M48" s="208"/>
      <c r="N48" s="234"/>
      <c r="O48" s="230"/>
      <c r="P48" s="203"/>
      <c r="Q48" s="203"/>
    </row>
    <row r="49" spans="1:17" s="132" customFormat="1" ht="12.75">
      <c r="A49" s="77"/>
      <c r="B49" s="200"/>
      <c r="C49" s="3"/>
      <c r="D49" s="200"/>
      <c r="E49" s="4"/>
      <c r="F49" s="4"/>
      <c r="G49" s="4"/>
      <c r="H49" s="4"/>
      <c r="I49" s="233"/>
      <c r="J49" s="232"/>
      <c r="K49" s="232"/>
      <c r="L49" s="232"/>
      <c r="M49" s="208"/>
      <c r="N49" s="234"/>
      <c r="O49" s="230"/>
      <c r="P49" s="8"/>
      <c r="Q49" s="203"/>
    </row>
    <row r="50" spans="1:17" s="132" customFormat="1" ht="12.75">
      <c r="A50" s="77"/>
      <c r="B50" s="200"/>
      <c r="C50" s="3"/>
      <c r="D50" s="2"/>
      <c r="E50" s="255"/>
      <c r="F50" s="4"/>
      <c r="G50" s="4"/>
      <c r="H50" s="4"/>
      <c r="I50" s="233"/>
      <c r="J50" s="232"/>
      <c r="K50" s="232"/>
      <c r="L50" s="232"/>
      <c r="M50" s="208"/>
      <c r="N50" s="234"/>
      <c r="O50" s="230"/>
      <c r="P50" s="8"/>
      <c r="Q50" s="203"/>
    </row>
    <row r="51" spans="1:17" s="132" customFormat="1" ht="12.75">
      <c r="A51" s="77"/>
      <c r="B51" s="200"/>
      <c r="C51" s="3"/>
      <c r="D51" s="2"/>
      <c r="E51" s="4"/>
      <c r="F51" s="4"/>
      <c r="G51" s="4"/>
      <c r="H51" s="4"/>
      <c r="I51" s="233"/>
      <c r="J51" s="232"/>
      <c r="K51" s="232"/>
      <c r="L51" s="232"/>
      <c r="M51" s="208"/>
      <c r="N51" s="234"/>
      <c r="O51" s="230"/>
      <c r="P51" s="203"/>
      <c r="Q51" s="203"/>
    </row>
    <row r="52" spans="1:17" s="132" customFormat="1" ht="12.75">
      <c r="A52" s="77"/>
      <c r="B52" s="200"/>
      <c r="C52" s="3"/>
      <c r="D52" s="200"/>
      <c r="E52" s="4"/>
      <c r="F52" s="4"/>
      <c r="G52" s="4"/>
      <c r="H52" s="4"/>
      <c r="I52" s="233"/>
      <c r="J52" s="232"/>
      <c r="K52" s="232"/>
      <c r="L52" s="232"/>
      <c r="M52" s="208"/>
      <c r="N52" s="234"/>
      <c r="O52" s="230"/>
      <c r="P52" s="203"/>
      <c r="Q52" s="203"/>
    </row>
    <row r="53" spans="1:17" s="132" customFormat="1" ht="12.75">
      <c r="A53" s="77"/>
      <c r="B53" s="200"/>
      <c r="C53" s="3"/>
      <c r="D53" s="200"/>
      <c r="E53" s="4"/>
      <c r="F53" s="4"/>
      <c r="G53" s="4"/>
      <c r="H53" s="4"/>
      <c r="I53" s="233"/>
      <c r="J53" s="232"/>
      <c r="K53" s="232"/>
      <c r="L53" s="232"/>
      <c r="M53" s="208"/>
      <c r="N53" s="234"/>
      <c r="O53" s="230"/>
      <c r="P53" s="203"/>
      <c r="Q53" s="203"/>
    </row>
    <row r="54" spans="1:17" s="132" customFormat="1" ht="12.75">
      <c r="A54" s="77"/>
      <c r="B54" s="200"/>
      <c r="C54" s="3"/>
      <c r="D54" s="200"/>
      <c r="E54" s="4"/>
      <c r="F54" s="4"/>
      <c r="G54" s="4"/>
      <c r="H54" s="4"/>
      <c r="I54" s="233"/>
      <c r="J54" s="232"/>
      <c r="K54" s="6"/>
      <c r="L54" s="232"/>
      <c r="M54" s="208"/>
      <c r="N54" s="234"/>
      <c r="O54" s="230"/>
      <c r="P54" s="203"/>
      <c r="Q54" s="203"/>
    </row>
    <row r="55" spans="1:17" s="132" customFormat="1" ht="12.75">
      <c r="A55" s="77"/>
      <c r="B55" s="200"/>
      <c r="C55" s="3"/>
      <c r="D55" s="200"/>
      <c r="E55" s="4"/>
      <c r="F55" s="4"/>
      <c r="G55" s="4"/>
      <c r="H55" s="4"/>
      <c r="I55" s="233"/>
      <c r="J55" s="232"/>
      <c r="K55" s="6"/>
      <c r="L55" s="232"/>
      <c r="M55" s="208"/>
      <c r="N55" s="234"/>
      <c r="O55" s="230"/>
      <c r="P55" s="8"/>
      <c r="Q55" s="8"/>
    </row>
    <row r="56" spans="1:17" s="132" customFormat="1" ht="12.75">
      <c r="A56" s="77"/>
      <c r="B56" s="205"/>
      <c r="C56" s="114"/>
      <c r="D56" s="205"/>
      <c r="E56" s="115"/>
      <c r="F56" s="115"/>
      <c r="G56" s="115"/>
      <c r="H56" s="115"/>
      <c r="I56" s="206"/>
      <c r="J56" s="204"/>
      <c r="K56" s="204"/>
      <c r="L56" s="204"/>
      <c r="M56" s="207"/>
      <c r="N56" s="237"/>
      <c r="O56" s="230"/>
      <c r="P56" s="203"/>
      <c r="Q56" s="203"/>
    </row>
    <row r="57" spans="1:17" s="132" customFormat="1" ht="12.75">
      <c r="A57" s="77"/>
      <c r="B57" s="205"/>
      <c r="C57" s="114"/>
      <c r="D57" s="205"/>
      <c r="E57" s="115"/>
      <c r="F57" s="115"/>
      <c r="G57" s="115"/>
      <c r="H57" s="115"/>
      <c r="I57" s="206"/>
      <c r="J57" s="117"/>
      <c r="K57" s="204"/>
      <c r="L57" s="204"/>
      <c r="M57" s="207"/>
      <c r="N57" s="237"/>
      <c r="O57" s="230"/>
      <c r="P57" s="8"/>
      <c r="Q57" s="203"/>
    </row>
    <row r="58" spans="1:17" s="132" customFormat="1" ht="12.75">
      <c r="A58" s="77"/>
      <c r="B58" s="205"/>
      <c r="C58" s="114"/>
      <c r="D58" s="205"/>
      <c r="E58" s="115"/>
      <c r="F58" s="115"/>
      <c r="G58" s="115"/>
      <c r="H58" s="115"/>
      <c r="I58" s="206"/>
      <c r="J58" s="204"/>
      <c r="K58" s="204"/>
      <c r="L58" s="204"/>
      <c r="M58" s="207"/>
      <c r="N58" s="237"/>
      <c r="O58" s="230"/>
      <c r="P58" s="8"/>
      <c r="Q58" s="8"/>
    </row>
    <row r="59" spans="1:17" s="132" customFormat="1" ht="12.75">
      <c r="A59" s="77"/>
      <c r="B59" s="205"/>
      <c r="C59" s="114"/>
      <c r="D59" s="205"/>
      <c r="E59" s="115"/>
      <c r="F59" s="115"/>
      <c r="G59" s="115"/>
      <c r="H59" s="115"/>
      <c r="I59" s="206"/>
      <c r="J59" s="204"/>
      <c r="K59" s="204"/>
      <c r="L59" s="204"/>
      <c r="M59" s="207"/>
      <c r="N59" s="237"/>
      <c r="O59" s="230"/>
      <c r="P59" s="203"/>
      <c r="Q59" s="203"/>
    </row>
    <row r="60" spans="1:17" s="132" customFormat="1" ht="12.75">
      <c r="A60" s="77"/>
      <c r="B60" s="205"/>
      <c r="C60" s="114"/>
      <c r="D60" s="205"/>
      <c r="E60" s="115"/>
      <c r="F60" s="115"/>
      <c r="G60" s="115"/>
      <c r="H60" s="115"/>
      <c r="I60" s="206"/>
      <c r="J60" s="204"/>
      <c r="K60" s="204"/>
      <c r="L60" s="204"/>
      <c r="M60" s="207"/>
      <c r="N60" s="237"/>
      <c r="O60" s="230"/>
      <c r="P60" s="8"/>
      <c r="Q60" s="203"/>
    </row>
    <row r="61" spans="1:17" s="132" customFormat="1" ht="12.75">
      <c r="A61" s="77"/>
      <c r="B61" s="205"/>
      <c r="C61" s="114"/>
      <c r="D61" s="113"/>
      <c r="E61" s="115"/>
      <c r="F61" s="115"/>
      <c r="G61" s="115"/>
      <c r="H61" s="115"/>
      <c r="I61" s="206"/>
      <c r="J61" s="204"/>
      <c r="K61" s="204"/>
      <c r="L61" s="204"/>
      <c r="M61" s="207"/>
      <c r="N61" s="237"/>
      <c r="O61" s="230"/>
      <c r="P61" s="8"/>
      <c r="Q61" s="203"/>
    </row>
    <row r="62" spans="1:17" s="132" customFormat="1" ht="12.75">
      <c r="A62" s="77"/>
      <c r="B62" s="205"/>
      <c r="C62" s="114"/>
      <c r="D62" s="205"/>
      <c r="E62" s="115"/>
      <c r="F62" s="115"/>
      <c r="G62" s="115"/>
      <c r="H62" s="115"/>
      <c r="I62" s="206"/>
      <c r="J62" s="204"/>
      <c r="K62" s="204"/>
      <c r="L62" s="204"/>
      <c r="M62" s="207"/>
      <c r="N62" s="237"/>
      <c r="O62" s="230"/>
      <c r="P62" s="203"/>
      <c r="Q62" s="203"/>
    </row>
    <row r="63" spans="1:17" s="132" customFormat="1" ht="12.75">
      <c r="A63" s="77"/>
      <c r="B63" s="205"/>
      <c r="C63" s="114"/>
      <c r="D63" s="113"/>
      <c r="E63" s="115"/>
      <c r="F63" s="115"/>
      <c r="G63" s="115"/>
      <c r="H63" s="115"/>
      <c r="I63" s="137"/>
      <c r="J63" s="117"/>
      <c r="K63" s="117"/>
      <c r="L63" s="117"/>
      <c r="M63" s="170"/>
      <c r="N63" s="116"/>
      <c r="O63" s="7"/>
      <c r="P63" s="8"/>
      <c r="Q63" s="8"/>
    </row>
    <row r="64" spans="1:17" s="132" customFormat="1" ht="12.75">
      <c r="A64" s="77"/>
      <c r="B64" s="205"/>
      <c r="C64" s="114"/>
      <c r="D64" s="205"/>
      <c r="E64" s="115"/>
      <c r="F64" s="115"/>
      <c r="G64" s="115"/>
      <c r="H64" s="115"/>
      <c r="I64" s="206"/>
      <c r="J64" s="204"/>
      <c r="K64" s="204"/>
      <c r="L64" s="204"/>
      <c r="M64" s="207"/>
      <c r="N64" s="237"/>
      <c r="O64" s="230"/>
      <c r="P64" s="203"/>
      <c r="Q64" s="203"/>
    </row>
    <row r="65" spans="1:17" s="132" customFormat="1" ht="12.75">
      <c r="A65" s="77"/>
      <c r="B65" s="205"/>
      <c r="C65" s="114"/>
      <c r="D65" s="205"/>
      <c r="E65" s="115"/>
      <c r="F65" s="115"/>
      <c r="G65" s="115"/>
      <c r="H65" s="115"/>
      <c r="I65" s="206"/>
      <c r="J65" s="204"/>
      <c r="K65" s="204"/>
      <c r="L65" s="204"/>
      <c r="M65" s="207"/>
      <c r="N65" s="237"/>
      <c r="O65" s="230"/>
      <c r="P65" s="203"/>
      <c r="Q65" s="203"/>
    </row>
    <row r="66" spans="1:17" s="132" customFormat="1" ht="12.75">
      <c r="A66" s="77"/>
      <c r="B66" s="205"/>
      <c r="C66" s="114"/>
      <c r="D66" s="205"/>
      <c r="E66" s="115"/>
      <c r="F66" s="115"/>
      <c r="G66" s="115"/>
      <c r="H66" s="115"/>
      <c r="I66" s="206"/>
      <c r="J66" s="204"/>
      <c r="K66" s="204"/>
      <c r="L66" s="204"/>
      <c r="M66" s="207"/>
      <c r="N66" s="237"/>
      <c r="O66" s="230"/>
      <c r="P66" s="8"/>
      <c r="Q66" s="203"/>
    </row>
    <row r="67" spans="1:19" s="132" customFormat="1" ht="12.75">
      <c r="A67" s="77"/>
      <c r="B67" s="200"/>
      <c r="C67" s="3"/>
      <c r="D67" s="2"/>
      <c r="E67" s="4"/>
      <c r="F67" s="4"/>
      <c r="G67" s="4"/>
      <c r="H67" s="115"/>
      <c r="I67" s="250"/>
      <c r="J67" s="89"/>
      <c r="K67" s="169"/>
      <c r="L67" s="135"/>
      <c r="M67" s="208"/>
      <c r="N67" s="208"/>
      <c r="O67" s="230"/>
      <c r="P67" s="251"/>
      <c r="Q67" s="252"/>
      <c r="R67" s="9"/>
      <c r="S67" s="131"/>
    </row>
    <row r="68" spans="1:19" s="132" customFormat="1" ht="12.75">
      <c r="A68" s="77"/>
      <c r="B68" s="200"/>
      <c r="C68" s="3"/>
      <c r="D68" s="200"/>
      <c r="E68" s="4"/>
      <c r="F68" s="4"/>
      <c r="G68" s="4"/>
      <c r="H68" s="197"/>
      <c r="I68" s="250"/>
      <c r="J68" s="135"/>
      <c r="K68" s="253"/>
      <c r="L68" s="232"/>
      <c r="M68" s="208"/>
      <c r="N68" s="208"/>
      <c r="O68" s="230"/>
      <c r="P68" s="198"/>
      <c r="Q68" s="252"/>
      <c r="R68" s="9"/>
      <c r="S68" s="131"/>
    </row>
    <row r="69" spans="1:19" s="132" customFormat="1" ht="12.75">
      <c r="A69" s="77"/>
      <c r="B69" s="2"/>
      <c r="C69" s="3"/>
      <c r="D69" s="2"/>
      <c r="E69" s="4"/>
      <c r="F69" s="4"/>
      <c r="G69" s="4"/>
      <c r="H69" s="2"/>
      <c r="I69" s="4"/>
      <c r="J69" s="4"/>
      <c r="K69" s="136"/>
      <c r="L69" s="6"/>
      <c r="M69" s="6"/>
      <c r="N69" s="6"/>
      <c r="O69" s="7"/>
      <c r="P69" s="5"/>
      <c r="Q69" s="7"/>
      <c r="R69" s="9"/>
      <c r="S69" s="131"/>
    </row>
    <row r="70" spans="1:19" s="132" customFormat="1" ht="12.75">
      <c r="A70" s="77"/>
      <c r="B70" s="113"/>
      <c r="C70" s="114"/>
      <c r="D70" s="113"/>
      <c r="E70" s="115"/>
      <c r="F70" s="4"/>
      <c r="G70" s="115"/>
      <c r="H70" s="2"/>
      <c r="I70" s="115"/>
      <c r="J70" s="115"/>
      <c r="K70" s="137"/>
      <c r="L70" s="117"/>
      <c r="M70" s="117"/>
      <c r="N70" s="117"/>
      <c r="O70" s="122"/>
      <c r="P70" s="116"/>
      <c r="Q70" s="7"/>
      <c r="R70" s="9"/>
      <c r="S70" s="130"/>
    </row>
    <row r="71" spans="1:19" s="132" customFormat="1" ht="12.75">
      <c r="A71" s="112"/>
      <c r="B71" s="113"/>
      <c r="C71" s="114"/>
      <c r="D71" s="113"/>
      <c r="E71" s="115"/>
      <c r="F71" s="4"/>
      <c r="G71" s="115"/>
      <c r="H71" s="2"/>
      <c r="I71" s="115"/>
      <c r="J71" s="115"/>
      <c r="K71" s="137"/>
      <c r="L71" s="117"/>
      <c r="M71" s="117"/>
      <c r="N71" s="117"/>
      <c r="O71" s="122"/>
      <c r="P71" s="116"/>
      <c r="Q71" s="7"/>
      <c r="R71" s="9"/>
      <c r="S71" s="130"/>
    </row>
    <row r="72" spans="1:19" s="132" customFormat="1" ht="12.75">
      <c r="A72" s="77"/>
      <c r="B72" s="2"/>
      <c r="C72" s="3"/>
      <c r="D72" s="2"/>
      <c r="E72" s="4"/>
      <c r="F72" s="4"/>
      <c r="G72" s="4"/>
      <c r="H72" s="2"/>
      <c r="I72" s="4"/>
      <c r="J72" s="4"/>
      <c r="K72" s="136"/>
      <c r="L72" s="6"/>
      <c r="M72" s="6"/>
      <c r="N72" s="6"/>
      <c r="O72" s="7"/>
      <c r="P72" s="5"/>
      <c r="Q72" s="7"/>
      <c r="R72" s="9"/>
      <c r="S72" s="130"/>
    </row>
  </sheetData>
  <sheetProtection objects="1" scenarios="1" selectLockedCells="1" selectUnlockedCells="1"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68" r:id="rId1"/>
  <headerFooter alignWithMargins="0">
    <oddHeader>&amp;LI. MUNICIPALIDAD DE ÑUÑOA
DIRECCION DE OBRAS MUNICIPALES
DEPARTAMENTO DE INFORMATICA Y CATASTRO&amp;CLISTADO MAESTRO DE RESOLUCIONES (2.6)&amp;RPERIODO: 2010
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211"/>
  <sheetViews>
    <sheetView zoomScalePageLayoutView="0" workbookViewId="0" topLeftCell="A1">
      <pane ySplit="2" topLeftCell="A189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00390625" style="78" bestFit="1" customWidth="1"/>
    <col min="2" max="2" width="13.8515625" style="1" bestFit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8.57421875" style="1" bestFit="1" customWidth="1"/>
    <col min="8" max="8" width="15.28125" style="1" bestFit="1" customWidth="1"/>
    <col min="9" max="9" width="13.7109375" style="1" customWidth="1"/>
    <col min="10" max="10" width="65.8515625" style="97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6.421875" style="97" bestFit="1" customWidth="1"/>
    <col min="15" max="15" width="46.00390625" style="97" bestFit="1" customWidth="1"/>
    <col min="16" max="16" width="46.57421875" style="97" bestFit="1" customWidth="1"/>
    <col min="17" max="17" width="29.421875" style="1" bestFit="1" customWidth="1"/>
    <col min="18" max="18" width="25.71093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512"/>
      <c r="B1" s="514" t="s">
        <v>17</v>
      </c>
      <c r="C1" s="514" t="s">
        <v>21</v>
      </c>
      <c r="D1" s="516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518" t="s">
        <v>24</v>
      </c>
      <c r="K1" s="87" t="s">
        <v>31</v>
      </c>
      <c r="L1" s="87" t="s">
        <v>31</v>
      </c>
      <c r="M1" s="87" t="s">
        <v>32</v>
      </c>
      <c r="N1" s="518" t="s">
        <v>23</v>
      </c>
      <c r="O1" s="518" t="s">
        <v>39</v>
      </c>
      <c r="P1" s="518" t="s">
        <v>0</v>
      </c>
      <c r="Q1" s="517" t="s">
        <v>31</v>
      </c>
      <c r="R1" s="514" t="s">
        <v>44</v>
      </c>
      <c r="S1" s="21">
        <v>0.7</v>
      </c>
    </row>
    <row r="2" spans="1:19" ht="12.75">
      <c r="A2" s="513"/>
      <c r="B2" s="515"/>
      <c r="C2" s="515"/>
      <c r="D2" s="515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519"/>
      <c r="K2" s="88" t="s">
        <v>26</v>
      </c>
      <c r="L2" s="88" t="s">
        <v>37</v>
      </c>
      <c r="M2" s="88" t="s">
        <v>38</v>
      </c>
      <c r="N2" s="519"/>
      <c r="O2" s="519"/>
      <c r="P2" s="519"/>
      <c r="Q2" s="515"/>
      <c r="R2" s="515"/>
      <c r="S2" s="29"/>
    </row>
    <row r="3" spans="1:20" ht="12.75">
      <c r="A3" s="77">
        <v>332</v>
      </c>
      <c r="B3" s="239" t="s">
        <v>245</v>
      </c>
      <c r="C3" s="3">
        <v>42003</v>
      </c>
      <c r="D3" s="200" t="s">
        <v>209</v>
      </c>
      <c r="E3" s="4">
        <v>47.66</v>
      </c>
      <c r="F3" s="4"/>
      <c r="G3" s="2"/>
      <c r="H3" s="4">
        <v>5361512</v>
      </c>
      <c r="I3" s="4">
        <v>80423</v>
      </c>
      <c r="J3" s="201" t="s">
        <v>159</v>
      </c>
      <c r="K3" s="89"/>
      <c r="L3" s="89">
        <v>1</v>
      </c>
      <c r="M3" s="89"/>
      <c r="N3" s="202" t="s">
        <v>312</v>
      </c>
      <c r="O3" s="201" t="s">
        <v>313</v>
      </c>
      <c r="P3" s="202" t="s">
        <v>314</v>
      </c>
      <c r="Q3" s="8">
        <v>2386</v>
      </c>
      <c r="R3" s="203" t="s">
        <v>315</v>
      </c>
      <c r="S3" s="9"/>
      <c r="T3" s="14"/>
    </row>
    <row r="4" spans="1:248" ht="12.75">
      <c r="A4" s="76">
        <v>1</v>
      </c>
      <c r="B4" s="239" t="s">
        <v>138</v>
      </c>
      <c r="C4" s="11">
        <v>42010</v>
      </c>
      <c r="D4" s="239" t="s">
        <v>209</v>
      </c>
      <c r="E4" s="12">
        <v>60.4</v>
      </c>
      <c r="F4" s="12"/>
      <c r="G4" s="239"/>
      <c r="H4" s="4">
        <v>48844072</v>
      </c>
      <c r="I4" s="4">
        <v>523207</v>
      </c>
      <c r="J4" s="257" t="s">
        <v>61</v>
      </c>
      <c r="K4" s="90"/>
      <c r="L4" s="90">
        <v>1</v>
      </c>
      <c r="M4" s="90"/>
      <c r="N4" s="258" t="s">
        <v>210</v>
      </c>
      <c r="O4" s="257" t="s">
        <v>211</v>
      </c>
      <c r="P4" s="258" t="s">
        <v>212</v>
      </c>
      <c r="Q4" s="213">
        <v>1591</v>
      </c>
      <c r="R4" s="213" t="s">
        <v>213</v>
      </c>
      <c r="S4" s="14"/>
      <c r="IK4" s="129"/>
      <c r="IL4" s="129"/>
      <c r="IM4" s="129"/>
      <c r="IN4" s="129"/>
    </row>
    <row r="5" spans="1:19" ht="12.75">
      <c r="A5" s="77">
        <v>2</v>
      </c>
      <c r="B5" s="200" t="s">
        <v>245</v>
      </c>
      <c r="C5" s="3">
        <v>42017</v>
      </c>
      <c r="D5" s="200" t="s">
        <v>209</v>
      </c>
      <c r="E5" s="4">
        <v>12.55</v>
      </c>
      <c r="F5" s="4"/>
      <c r="G5" s="2"/>
      <c r="H5" s="4">
        <v>14998959</v>
      </c>
      <c r="I5" s="4">
        <f>224984+86396</f>
        <v>311380</v>
      </c>
      <c r="J5" s="201" t="s">
        <v>186</v>
      </c>
      <c r="K5" s="89"/>
      <c r="L5" s="89">
        <v>1</v>
      </c>
      <c r="M5" s="89"/>
      <c r="N5" s="202" t="s">
        <v>214</v>
      </c>
      <c r="O5" s="201" t="s">
        <v>215</v>
      </c>
      <c r="P5" s="202" t="s">
        <v>216</v>
      </c>
      <c r="Q5" s="8">
        <v>888</v>
      </c>
      <c r="R5" s="248" t="s">
        <v>217</v>
      </c>
      <c r="S5" s="9"/>
    </row>
    <row r="6" spans="1:248" ht="12.75">
      <c r="A6" s="77">
        <v>5</v>
      </c>
      <c r="B6" s="232" t="s">
        <v>138</v>
      </c>
      <c r="C6" s="3">
        <v>42019</v>
      </c>
      <c r="D6" s="200" t="s">
        <v>209</v>
      </c>
      <c r="E6" s="4">
        <v>-4.5</v>
      </c>
      <c r="F6" s="4"/>
      <c r="G6" s="2"/>
      <c r="H6" s="4">
        <v>6500000</v>
      </c>
      <c r="I6" s="4">
        <f>65000+96396</f>
        <v>161396</v>
      </c>
      <c r="J6" s="201" t="s">
        <v>222</v>
      </c>
      <c r="K6" s="89"/>
      <c r="L6" s="89">
        <v>1</v>
      </c>
      <c r="M6" s="89"/>
      <c r="N6" s="202" t="s">
        <v>223</v>
      </c>
      <c r="O6" s="201" t="s">
        <v>224</v>
      </c>
      <c r="P6" s="202" t="s">
        <v>225</v>
      </c>
      <c r="Q6" s="203">
        <v>1898</v>
      </c>
      <c r="R6" s="203" t="s">
        <v>226</v>
      </c>
      <c r="S6" s="191"/>
      <c r="IK6" s="129"/>
      <c r="IL6" s="129"/>
      <c r="IM6" s="129"/>
      <c r="IN6" s="129"/>
    </row>
    <row r="7" spans="1:248" ht="12.75">
      <c r="A7" s="76">
        <v>6</v>
      </c>
      <c r="B7" s="239" t="s">
        <v>245</v>
      </c>
      <c r="C7" s="11">
        <v>42019</v>
      </c>
      <c r="D7" s="239" t="s">
        <v>209</v>
      </c>
      <c r="E7" s="12">
        <v>67.2</v>
      </c>
      <c r="F7" s="12"/>
      <c r="G7" s="239"/>
      <c r="H7" s="4">
        <v>7559664</v>
      </c>
      <c r="I7" s="4">
        <v>113395</v>
      </c>
      <c r="J7" s="257" t="s">
        <v>61</v>
      </c>
      <c r="K7" s="90"/>
      <c r="L7" s="90">
        <v>1</v>
      </c>
      <c r="M7" s="90"/>
      <c r="N7" s="258" t="s">
        <v>227</v>
      </c>
      <c r="O7" s="257" t="s">
        <v>228</v>
      </c>
      <c r="P7" s="258" t="s">
        <v>229</v>
      </c>
      <c r="Q7" s="213">
        <v>891</v>
      </c>
      <c r="R7" s="213" t="s">
        <v>230</v>
      </c>
      <c r="S7" s="14"/>
      <c r="IK7" s="129"/>
      <c r="IL7" s="129"/>
      <c r="IM7" s="129"/>
      <c r="IN7" s="129"/>
    </row>
    <row r="8" spans="1:19" ht="12.75">
      <c r="A8" s="77">
        <v>8</v>
      </c>
      <c r="B8" s="200" t="s">
        <v>138</v>
      </c>
      <c r="C8" s="3">
        <v>42019</v>
      </c>
      <c r="D8" s="200" t="s">
        <v>209</v>
      </c>
      <c r="E8" s="4">
        <v>0</v>
      </c>
      <c r="F8" s="4"/>
      <c r="G8" s="2"/>
      <c r="H8" s="4">
        <v>679100</v>
      </c>
      <c r="I8" s="4">
        <v>6791</v>
      </c>
      <c r="J8" s="201" t="s">
        <v>143</v>
      </c>
      <c r="K8" s="89"/>
      <c r="L8" s="89">
        <v>1</v>
      </c>
      <c r="M8" s="89"/>
      <c r="N8" s="202" t="s">
        <v>231</v>
      </c>
      <c r="O8" s="201" t="s">
        <v>232</v>
      </c>
      <c r="P8" s="202" t="s">
        <v>220</v>
      </c>
      <c r="Q8" s="203">
        <v>2221</v>
      </c>
      <c r="R8" s="248" t="s">
        <v>241</v>
      </c>
      <c r="S8" s="9"/>
    </row>
    <row r="9" spans="1:20" ht="12.75">
      <c r="A9" s="77">
        <v>11</v>
      </c>
      <c r="B9" s="200" t="s">
        <v>138</v>
      </c>
      <c r="C9" s="3">
        <v>42020</v>
      </c>
      <c r="D9" s="200" t="s">
        <v>209</v>
      </c>
      <c r="E9" s="4">
        <v>53.2</v>
      </c>
      <c r="F9" s="4"/>
      <c r="G9" s="2"/>
      <c r="H9" s="4">
        <v>8539983</v>
      </c>
      <c r="I9" s="4">
        <v>128100</v>
      </c>
      <c r="J9" s="201" t="s">
        <v>192</v>
      </c>
      <c r="K9" s="89"/>
      <c r="L9" s="89"/>
      <c r="M9" s="89"/>
      <c r="N9" s="202" t="s">
        <v>237</v>
      </c>
      <c r="O9" s="201" t="s">
        <v>238</v>
      </c>
      <c r="P9" s="202" t="s">
        <v>239</v>
      </c>
      <c r="Q9" s="203">
        <v>570</v>
      </c>
      <c r="R9" s="203" t="s">
        <v>240</v>
      </c>
      <c r="S9" s="9"/>
      <c r="T9" s="14"/>
    </row>
    <row r="10" spans="1:20" ht="12.75">
      <c r="A10" s="77">
        <v>16</v>
      </c>
      <c r="B10" s="239" t="s">
        <v>245</v>
      </c>
      <c r="C10" s="3">
        <v>42030</v>
      </c>
      <c r="D10" s="200" t="s">
        <v>209</v>
      </c>
      <c r="E10" s="4">
        <v>74.2</v>
      </c>
      <c r="F10" s="4"/>
      <c r="G10" s="2"/>
      <c r="H10" s="4">
        <v>8347129</v>
      </c>
      <c r="I10" s="4">
        <v>125207</v>
      </c>
      <c r="J10" s="201" t="s">
        <v>143</v>
      </c>
      <c r="K10" s="89"/>
      <c r="L10" s="89"/>
      <c r="M10" s="89"/>
      <c r="N10" s="202" t="s">
        <v>263</v>
      </c>
      <c r="O10" s="201" t="s">
        <v>264</v>
      </c>
      <c r="P10" s="202" t="s">
        <v>265</v>
      </c>
      <c r="Q10" s="203">
        <v>201</v>
      </c>
      <c r="R10" s="203" t="s">
        <v>266</v>
      </c>
      <c r="S10" s="9"/>
      <c r="T10" s="14"/>
    </row>
    <row r="11" spans="1:20" ht="12.75">
      <c r="A11" s="77">
        <v>18</v>
      </c>
      <c r="B11" s="200" t="s">
        <v>138</v>
      </c>
      <c r="C11" s="236">
        <v>42032</v>
      </c>
      <c r="D11" s="200" t="s">
        <v>209</v>
      </c>
      <c r="E11" s="4">
        <v>26.16</v>
      </c>
      <c r="F11" s="4"/>
      <c r="G11" s="2"/>
      <c r="H11" s="4">
        <v>11915756</v>
      </c>
      <c r="I11" s="4">
        <v>225686</v>
      </c>
      <c r="J11" s="201" t="s">
        <v>192</v>
      </c>
      <c r="K11" s="89"/>
      <c r="L11" s="89">
        <v>1</v>
      </c>
      <c r="M11" s="89"/>
      <c r="N11" s="202" t="s">
        <v>277</v>
      </c>
      <c r="O11" s="201" t="s">
        <v>98</v>
      </c>
      <c r="P11" s="202" t="s">
        <v>278</v>
      </c>
      <c r="Q11" s="203">
        <v>5311</v>
      </c>
      <c r="R11" s="203" t="s">
        <v>279</v>
      </c>
      <c r="S11" s="9"/>
      <c r="T11" s="14"/>
    </row>
    <row r="12" spans="1:20" ht="12.75">
      <c r="A12" s="77">
        <v>20</v>
      </c>
      <c r="B12" s="239" t="s">
        <v>245</v>
      </c>
      <c r="C12" s="3">
        <v>42033</v>
      </c>
      <c r="D12" s="200" t="s">
        <v>209</v>
      </c>
      <c r="E12" s="4">
        <v>49.9</v>
      </c>
      <c r="F12" s="4"/>
      <c r="G12" s="2"/>
      <c r="H12" s="4">
        <v>10985247</v>
      </c>
      <c r="I12" s="4">
        <v>149904</v>
      </c>
      <c r="J12" s="201" t="s">
        <v>285</v>
      </c>
      <c r="K12" s="89"/>
      <c r="L12" s="89">
        <v>1</v>
      </c>
      <c r="M12" s="89"/>
      <c r="N12" s="202" t="s">
        <v>286</v>
      </c>
      <c r="O12" s="201" t="s">
        <v>287</v>
      </c>
      <c r="P12" s="202" t="s">
        <v>288</v>
      </c>
      <c r="Q12" s="203">
        <v>137</v>
      </c>
      <c r="R12" s="203" t="s">
        <v>289</v>
      </c>
      <c r="S12" s="9"/>
      <c r="T12" s="14"/>
    </row>
    <row r="13" spans="1:20" ht="12.75">
      <c r="A13" s="77">
        <v>22</v>
      </c>
      <c r="B13" s="239" t="s">
        <v>245</v>
      </c>
      <c r="C13" s="3">
        <v>42033</v>
      </c>
      <c r="D13" s="200" t="s">
        <v>209</v>
      </c>
      <c r="E13" s="4">
        <v>25.04</v>
      </c>
      <c r="F13" s="4"/>
      <c r="G13" s="2"/>
      <c r="H13" s="4">
        <v>5326940</v>
      </c>
      <c r="I13" s="4">
        <v>78904</v>
      </c>
      <c r="J13" s="201" t="s">
        <v>61</v>
      </c>
      <c r="K13" s="89"/>
      <c r="L13" s="89">
        <v>1</v>
      </c>
      <c r="M13" s="89"/>
      <c r="N13" s="202" t="s">
        <v>294</v>
      </c>
      <c r="O13" s="201" t="s">
        <v>295</v>
      </c>
      <c r="P13" s="202" t="s">
        <v>296</v>
      </c>
      <c r="Q13" s="8">
        <v>4606</v>
      </c>
      <c r="R13" s="203" t="s">
        <v>297</v>
      </c>
      <c r="S13" s="9"/>
      <c r="T13" s="30"/>
    </row>
    <row r="14" spans="1:20" ht="12.75">
      <c r="A14" s="77">
        <v>23</v>
      </c>
      <c r="B14" s="200" t="s">
        <v>138</v>
      </c>
      <c r="C14" s="236">
        <v>42033</v>
      </c>
      <c r="D14" s="200" t="s">
        <v>209</v>
      </c>
      <c r="E14" s="4">
        <v>-103.11</v>
      </c>
      <c r="F14" s="4">
        <v>554.4</v>
      </c>
      <c r="G14" s="2"/>
      <c r="H14" s="4">
        <v>986396</v>
      </c>
      <c r="I14" s="4">
        <v>94496</v>
      </c>
      <c r="J14" s="201" t="s">
        <v>159</v>
      </c>
      <c r="K14" s="89"/>
      <c r="L14" s="89">
        <v>1</v>
      </c>
      <c r="M14" s="89"/>
      <c r="N14" s="202" t="s">
        <v>298</v>
      </c>
      <c r="O14" s="201" t="s">
        <v>299</v>
      </c>
      <c r="P14" s="202" t="s">
        <v>300</v>
      </c>
      <c r="Q14" s="203">
        <v>5395</v>
      </c>
      <c r="R14" s="203" t="s">
        <v>301</v>
      </c>
      <c r="S14" s="9"/>
      <c r="T14" s="30"/>
    </row>
    <row r="15" spans="1:20" ht="12.75">
      <c r="A15" s="77">
        <v>24</v>
      </c>
      <c r="B15" s="200" t="s">
        <v>138</v>
      </c>
      <c r="C15" s="3">
        <v>42034</v>
      </c>
      <c r="D15" s="200" t="s">
        <v>209</v>
      </c>
      <c r="E15" s="4">
        <v>0</v>
      </c>
      <c r="F15" s="4">
        <v>258</v>
      </c>
      <c r="G15" s="2"/>
      <c r="H15" s="4">
        <v>34926036</v>
      </c>
      <c r="I15" s="4">
        <v>349260</v>
      </c>
      <c r="J15" s="201" t="s">
        <v>159</v>
      </c>
      <c r="K15" s="89"/>
      <c r="L15" s="89">
        <v>1</v>
      </c>
      <c r="M15" s="89"/>
      <c r="N15" s="202" t="s">
        <v>302</v>
      </c>
      <c r="O15" s="201" t="s">
        <v>303</v>
      </c>
      <c r="P15" s="202" t="s">
        <v>74</v>
      </c>
      <c r="Q15" s="203">
        <v>2771</v>
      </c>
      <c r="R15" s="203" t="s">
        <v>304</v>
      </c>
      <c r="S15" s="9"/>
      <c r="T15" s="14"/>
    </row>
    <row r="16" spans="1:20" ht="12.75">
      <c r="A16" s="77">
        <v>28</v>
      </c>
      <c r="B16" s="200" t="s">
        <v>138</v>
      </c>
      <c r="C16" s="3">
        <v>42037</v>
      </c>
      <c r="D16" s="200" t="s">
        <v>209</v>
      </c>
      <c r="E16" s="4">
        <v>0</v>
      </c>
      <c r="F16" s="4"/>
      <c r="G16" s="2"/>
      <c r="H16" s="4">
        <v>5540000</v>
      </c>
      <c r="I16" s="4">
        <v>55400</v>
      </c>
      <c r="J16" s="201" t="s">
        <v>143</v>
      </c>
      <c r="K16" s="89"/>
      <c r="L16" s="89">
        <v>1</v>
      </c>
      <c r="M16" s="89"/>
      <c r="N16" s="202" t="s">
        <v>331</v>
      </c>
      <c r="O16" s="201" t="s">
        <v>332</v>
      </c>
      <c r="P16" s="202" t="s">
        <v>333</v>
      </c>
      <c r="Q16" s="203">
        <v>693</v>
      </c>
      <c r="R16" s="203" t="s">
        <v>334</v>
      </c>
      <c r="S16" s="9"/>
      <c r="T16" s="14"/>
    </row>
    <row r="17" spans="1:20" ht="12.75">
      <c r="A17" s="77">
        <v>30</v>
      </c>
      <c r="B17" s="200" t="s">
        <v>138</v>
      </c>
      <c r="C17" s="3">
        <v>42037</v>
      </c>
      <c r="D17" s="200" t="s">
        <v>209</v>
      </c>
      <c r="E17" s="4">
        <v>56.25</v>
      </c>
      <c r="F17" s="4"/>
      <c r="G17" s="2"/>
      <c r="H17" s="4">
        <v>22529588</v>
      </c>
      <c r="I17" s="4">
        <v>270444</v>
      </c>
      <c r="J17" s="201" t="s">
        <v>340</v>
      </c>
      <c r="K17" s="89"/>
      <c r="L17" s="89">
        <v>1</v>
      </c>
      <c r="M17" s="89">
        <v>0</v>
      </c>
      <c r="N17" s="202" t="s">
        <v>341</v>
      </c>
      <c r="O17" s="201" t="s">
        <v>310</v>
      </c>
      <c r="P17" s="202" t="s">
        <v>342</v>
      </c>
      <c r="Q17" s="203" t="s">
        <v>343</v>
      </c>
      <c r="R17" s="203" t="s">
        <v>344</v>
      </c>
      <c r="S17" s="9"/>
      <c r="T17" s="14"/>
    </row>
    <row r="18" spans="1:20" ht="12.75">
      <c r="A18" s="77">
        <v>35</v>
      </c>
      <c r="B18" s="200" t="s">
        <v>138</v>
      </c>
      <c r="C18" s="3">
        <v>42040</v>
      </c>
      <c r="D18" s="200"/>
      <c r="E18" s="4">
        <v>76.23</v>
      </c>
      <c r="F18" s="4"/>
      <c r="G18" s="2"/>
      <c r="H18" s="4">
        <v>9124585</v>
      </c>
      <c r="I18" s="4">
        <v>136869</v>
      </c>
      <c r="J18" s="201" t="s">
        <v>61</v>
      </c>
      <c r="K18" s="89">
        <v>0</v>
      </c>
      <c r="L18" s="89">
        <v>1</v>
      </c>
      <c r="M18" s="89">
        <v>0</v>
      </c>
      <c r="N18" s="202" t="s">
        <v>363</v>
      </c>
      <c r="O18" s="201" t="s">
        <v>364</v>
      </c>
      <c r="P18" s="202" t="s">
        <v>365</v>
      </c>
      <c r="Q18" s="203">
        <v>1273</v>
      </c>
      <c r="R18" s="203" t="s">
        <v>366</v>
      </c>
      <c r="S18" s="9"/>
      <c r="T18" s="14"/>
    </row>
    <row r="19" spans="1:20" ht="12.75">
      <c r="A19" s="77">
        <v>37</v>
      </c>
      <c r="B19" s="200" t="s">
        <v>138</v>
      </c>
      <c r="C19" s="3">
        <v>42040</v>
      </c>
      <c r="D19" s="200"/>
      <c r="E19" s="4">
        <v>0</v>
      </c>
      <c r="F19" s="4"/>
      <c r="G19" s="2"/>
      <c r="H19" s="4">
        <v>14004000</v>
      </c>
      <c r="I19" s="4">
        <v>140040</v>
      </c>
      <c r="J19" s="201" t="s">
        <v>340</v>
      </c>
      <c r="K19" s="89">
        <v>0</v>
      </c>
      <c r="L19" s="89">
        <v>1</v>
      </c>
      <c r="M19" s="89">
        <v>0</v>
      </c>
      <c r="N19" s="202" t="s">
        <v>372</v>
      </c>
      <c r="O19" s="201" t="s">
        <v>373</v>
      </c>
      <c r="P19" s="202" t="s">
        <v>374</v>
      </c>
      <c r="Q19" s="203" t="s">
        <v>375</v>
      </c>
      <c r="R19" s="203" t="s">
        <v>376</v>
      </c>
      <c r="S19" s="9"/>
      <c r="T19" s="14"/>
    </row>
    <row r="20" spans="1:20" ht="12.75">
      <c r="A20" s="77">
        <v>40</v>
      </c>
      <c r="B20" s="200" t="s">
        <v>245</v>
      </c>
      <c r="C20" s="3">
        <v>42041</v>
      </c>
      <c r="D20" s="200"/>
      <c r="E20" s="4">
        <v>26.49</v>
      </c>
      <c r="F20" s="4"/>
      <c r="G20" s="2"/>
      <c r="H20" s="4">
        <v>3431257</v>
      </c>
      <c r="I20" s="4">
        <v>136228</v>
      </c>
      <c r="J20" s="201" t="s">
        <v>390</v>
      </c>
      <c r="K20" s="89">
        <v>0</v>
      </c>
      <c r="L20" s="89">
        <v>1</v>
      </c>
      <c r="M20" s="89">
        <v>0</v>
      </c>
      <c r="N20" s="202" t="s">
        <v>391</v>
      </c>
      <c r="O20" s="201" t="s">
        <v>392</v>
      </c>
      <c r="P20" s="202" t="s">
        <v>113</v>
      </c>
      <c r="Q20" s="203">
        <v>3266</v>
      </c>
      <c r="R20" s="203" t="s">
        <v>393</v>
      </c>
      <c r="S20" s="9"/>
      <c r="T20" s="14"/>
    </row>
    <row r="21" spans="1:20" ht="12.75">
      <c r="A21" s="77">
        <v>42</v>
      </c>
      <c r="B21" s="200" t="s">
        <v>138</v>
      </c>
      <c r="C21" s="3">
        <v>42041</v>
      </c>
      <c r="D21" s="200"/>
      <c r="E21" s="4">
        <v>0</v>
      </c>
      <c r="F21" s="4"/>
      <c r="G21" s="2"/>
      <c r="H21" s="4">
        <v>2807650</v>
      </c>
      <c r="I21" s="4">
        <v>28077</v>
      </c>
      <c r="J21" s="201" t="s">
        <v>399</v>
      </c>
      <c r="K21" s="89">
        <v>0</v>
      </c>
      <c r="L21" s="89">
        <v>1</v>
      </c>
      <c r="M21" s="89">
        <v>0</v>
      </c>
      <c r="N21" s="202" t="s">
        <v>400</v>
      </c>
      <c r="O21" s="201" t="s">
        <v>401</v>
      </c>
      <c r="P21" s="202" t="s">
        <v>333</v>
      </c>
      <c r="Q21" s="203" t="s">
        <v>402</v>
      </c>
      <c r="R21" s="203" t="s">
        <v>403</v>
      </c>
      <c r="S21" s="9"/>
      <c r="T21" s="14"/>
    </row>
    <row r="22" spans="1:20" ht="12.75">
      <c r="A22" s="77">
        <v>43</v>
      </c>
      <c r="B22" s="200" t="s">
        <v>138</v>
      </c>
      <c r="C22" s="3">
        <v>42041</v>
      </c>
      <c r="D22" s="200"/>
      <c r="E22" s="4">
        <v>50.16</v>
      </c>
      <c r="F22" s="4"/>
      <c r="G22" s="2"/>
      <c r="H22" s="4">
        <v>5175258</v>
      </c>
      <c r="I22" s="4">
        <v>77629</v>
      </c>
      <c r="J22" s="201" t="s">
        <v>61</v>
      </c>
      <c r="K22" s="89">
        <v>0</v>
      </c>
      <c r="L22" s="89">
        <v>1</v>
      </c>
      <c r="M22" s="89">
        <v>0</v>
      </c>
      <c r="N22" s="202" t="s">
        <v>404</v>
      </c>
      <c r="O22" s="201" t="s">
        <v>405</v>
      </c>
      <c r="P22" s="202" t="s">
        <v>406</v>
      </c>
      <c r="Q22" s="203">
        <v>2390</v>
      </c>
      <c r="R22" s="203" t="s">
        <v>407</v>
      </c>
      <c r="S22" s="9"/>
      <c r="T22" s="14"/>
    </row>
    <row r="23" spans="1:20" ht="12.75">
      <c r="A23" s="77">
        <v>47</v>
      </c>
      <c r="B23" s="200" t="s">
        <v>245</v>
      </c>
      <c r="C23" s="3">
        <v>42051</v>
      </c>
      <c r="D23" s="200" t="s">
        <v>209</v>
      </c>
      <c r="E23" s="4">
        <v>70.15</v>
      </c>
      <c r="F23" s="4">
        <v>228</v>
      </c>
      <c r="G23" s="2"/>
      <c r="H23" s="4">
        <v>9181428</v>
      </c>
      <c r="I23" s="4">
        <v>132025</v>
      </c>
      <c r="J23" s="201" t="s">
        <v>61</v>
      </c>
      <c r="K23" s="89">
        <v>1</v>
      </c>
      <c r="L23" s="89">
        <v>1</v>
      </c>
      <c r="M23" s="89">
        <v>0</v>
      </c>
      <c r="N23" s="202" t="s">
        <v>417</v>
      </c>
      <c r="O23" s="201" t="s">
        <v>418</v>
      </c>
      <c r="P23" s="202" t="s">
        <v>419</v>
      </c>
      <c r="Q23" s="203">
        <v>1746</v>
      </c>
      <c r="R23" s="203" t="s">
        <v>420</v>
      </c>
      <c r="S23" s="9"/>
      <c r="T23" s="14"/>
    </row>
    <row r="24" spans="1:20" ht="12.75">
      <c r="A24" s="77">
        <v>49</v>
      </c>
      <c r="B24" s="200" t="s">
        <v>245</v>
      </c>
      <c r="C24" s="3">
        <v>42051</v>
      </c>
      <c r="D24" s="200" t="s">
        <v>209</v>
      </c>
      <c r="E24" s="4">
        <v>26.54</v>
      </c>
      <c r="F24" s="4">
        <v>278.37</v>
      </c>
      <c r="G24" s="2"/>
      <c r="H24" s="4">
        <v>3295189</v>
      </c>
      <c r="I24" s="4">
        <v>49428</v>
      </c>
      <c r="J24" s="201" t="s">
        <v>61</v>
      </c>
      <c r="K24" s="89">
        <v>2</v>
      </c>
      <c r="L24" s="89">
        <v>1</v>
      </c>
      <c r="M24" s="89">
        <v>0</v>
      </c>
      <c r="N24" s="202" t="s">
        <v>424</v>
      </c>
      <c r="O24" s="201" t="s">
        <v>425</v>
      </c>
      <c r="P24" s="202" t="s">
        <v>426</v>
      </c>
      <c r="Q24" s="203">
        <v>699</v>
      </c>
      <c r="R24" s="203" t="s">
        <v>427</v>
      </c>
      <c r="S24" s="9"/>
      <c r="T24" s="14"/>
    </row>
    <row r="25" spans="1:20" ht="12.75">
      <c r="A25" s="77">
        <v>55</v>
      </c>
      <c r="B25" s="200" t="s">
        <v>138</v>
      </c>
      <c r="C25" s="3">
        <v>42053</v>
      </c>
      <c r="D25" s="200"/>
      <c r="E25" s="4">
        <v>0</v>
      </c>
      <c r="F25" s="4"/>
      <c r="G25" s="2"/>
      <c r="H25" s="4">
        <v>11422027</v>
      </c>
      <c r="I25" s="4">
        <v>114220</v>
      </c>
      <c r="J25" s="201" t="s">
        <v>340</v>
      </c>
      <c r="K25" s="89">
        <v>0</v>
      </c>
      <c r="L25" s="89">
        <v>1</v>
      </c>
      <c r="M25" s="89">
        <v>0</v>
      </c>
      <c r="N25" s="202" t="s">
        <v>454</v>
      </c>
      <c r="O25" s="201" t="s">
        <v>455</v>
      </c>
      <c r="P25" s="202" t="s">
        <v>333</v>
      </c>
      <c r="Q25" s="203" t="s">
        <v>456</v>
      </c>
      <c r="R25" s="203" t="s">
        <v>457</v>
      </c>
      <c r="S25" s="9"/>
      <c r="T25" s="14"/>
    </row>
    <row r="26" spans="1:20" ht="12.75">
      <c r="A26" s="77">
        <v>59</v>
      </c>
      <c r="B26" s="200" t="s">
        <v>245</v>
      </c>
      <c r="C26" s="3">
        <v>42054</v>
      </c>
      <c r="D26" s="200"/>
      <c r="E26" s="4">
        <v>13.8</v>
      </c>
      <c r="F26" s="4"/>
      <c r="G26" s="2"/>
      <c r="H26" s="4">
        <v>2301655</v>
      </c>
      <c r="I26" s="4">
        <v>119625</v>
      </c>
      <c r="J26" s="201" t="s">
        <v>390</v>
      </c>
      <c r="K26" s="89">
        <v>2</v>
      </c>
      <c r="L26" s="89">
        <v>1</v>
      </c>
      <c r="M26" s="89">
        <v>0</v>
      </c>
      <c r="N26" s="202" t="s">
        <v>473</v>
      </c>
      <c r="O26" s="201" t="s">
        <v>474</v>
      </c>
      <c r="P26" s="202" t="s">
        <v>475</v>
      </c>
      <c r="Q26" s="203">
        <v>5485</v>
      </c>
      <c r="R26" s="203" t="s">
        <v>476</v>
      </c>
      <c r="S26" s="9"/>
      <c r="T26" s="14"/>
    </row>
    <row r="27" spans="1:20" ht="12.75">
      <c r="A27" s="77">
        <v>60</v>
      </c>
      <c r="B27" s="200" t="s">
        <v>138</v>
      </c>
      <c r="C27" s="3">
        <v>42054</v>
      </c>
      <c r="D27" s="200"/>
      <c r="E27" s="4">
        <v>0</v>
      </c>
      <c r="F27" s="4"/>
      <c r="G27" s="2"/>
      <c r="H27" s="4">
        <v>15770737</v>
      </c>
      <c r="I27" s="4">
        <v>157707</v>
      </c>
      <c r="J27" s="201" t="s">
        <v>477</v>
      </c>
      <c r="K27" s="89">
        <v>1</v>
      </c>
      <c r="L27" s="89">
        <v>1</v>
      </c>
      <c r="M27" s="89">
        <v>0</v>
      </c>
      <c r="N27" s="202" t="s">
        <v>478</v>
      </c>
      <c r="O27" s="201" t="s">
        <v>479</v>
      </c>
      <c r="P27" s="202" t="s">
        <v>480</v>
      </c>
      <c r="Q27" s="203" t="s">
        <v>481</v>
      </c>
      <c r="R27" s="203" t="s">
        <v>482</v>
      </c>
      <c r="S27" s="9"/>
      <c r="T27" s="14"/>
    </row>
    <row r="28" spans="1:20" ht="12.75">
      <c r="A28" s="77">
        <v>67</v>
      </c>
      <c r="B28" s="200" t="s">
        <v>138</v>
      </c>
      <c r="C28" s="3">
        <v>42062</v>
      </c>
      <c r="D28" s="200"/>
      <c r="E28" s="4">
        <v>0</v>
      </c>
      <c r="F28" s="4">
        <v>439.5</v>
      </c>
      <c r="G28" s="2"/>
      <c r="H28" s="4">
        <v>6000000</v>
      </c>
      <c r="I28" s="4">
        <v>60000</v>
      </c>
      <c r="J28" s="201" t="s">
        <v>483</v>
      </c>
      <c r="K28" s="89">
        <v>2</v>
      </c>
      <c r="L28" s="89">
        <v>1</v>
      </c>
      <c r="M28" s="89">
        <v>0</v>
      </c>
      <c r="N28" s="202" t="s">
        <v>513</v>
      </c>
      <c r="O28" s="201" t="s">
        <v>514</v>
      </c>
      <c r="P28" s="202" t="s">
        <v>515</v>
      </c>
      <c r="Q28" s="203">
        <v>3783</v>
      </c>
      <c r="R28" s="203" t="s">
        <v>516</v>
      </c>
      <c r="S28" s="9"/>
      <c r="T28" s="14"/>
    </row>
    <row r="29" spans="1:20" ht="12.75">
      <c r="A29" s="77">
        <v>68</v>
      </c>
      <c r="B29" s="200" t="s">
        <v>245</v>
      </c>
      <c r="C29" s="3">
        <v>38410</v>
      </c>
      <c r="D29" s="200" t="s">
        <v>209</v>
      </c>
      <c r="E29" s="4">
        <v>73.94</v>
      </c>
      <c r="F29" s="4">
        <v>297</v>
      </c>
      <c r="G29" s="2"/>
      <c r="H29" s="4">
        <v>11425930</v>
      </c>
      <c r="I29" s="4">
        <v>164039</v>
      </c>
      <c r="J29" s="201" t="s">
        <v>61</v>
      </c>
      <c r="K29" s="89">
        <v>2</v>
      </c>
      <c r="L29" s="89">
        <v>1</v>
      </c>
      <c r="M29" s="89">
        <v>0</v>
      </c>
      <c r="N29" s="202" t="s">
        <v>517</v>
      </c>
      <c r="O29" s="201" t="s">
        <v>386</v>
      </c>
      <c r="P29" s="202" t="s">
        <v>178</v>
      </c>
      <c r="Q29" s="203" t="s">
        <v>518</v>
      </c>
      <c r="R29" s="203" t="s">
        <v>519</v>
      </c>
      <c r="S29" s="9"/>
      <c r="T29" s="14"/>
    </row>
    <row r="30" spans="1:20" ht="12.75">
      <c r="A30" s="77">
        <v>70</v>
      </c>
      <c r="B30" s="200" t="s">
        <v>245</v>
      </c>
      <c r="C30" s="3">
        <v>42066</v>
      </c>
      <c r="D30" s="200"/>
      <c r="E30" s="4">
        <v>16.16</v>
      </c>
      <c r="F30" s="4">
        <v>215</v>
      </c>
      <c r="G30" s="2"/>
      <c r="H30" s="4">
        <v>7283900</v>
      </c>
      <c r="I30" s="4">
        <v>85810</v>
      </c>
      <c r="J30" s="201" t="s">
        <v>61</v>
      </c>
      <c r="K30" s="89">
        <v>2</v>
      </c>
      <c r="L30" s="89">
        <v>1</v>
      </c>
      <c r="M30" s="89">
        <v>0</v>
      </c>
      <c r="N30" s="202" t="s">
        <v>686</v>
      </c>
      <c r="O30" s="201" t="s">
        <v>687</v>
      </c>
      <c r="P30" s="202" t="s">
        <v>365</v>
      </c>
      <c r="Q30" s="203">
        <v>1905</v>
      </c>
      <c r="R30" s="203" t="s">
        <v>688</v>
      </c>
      <c r="S30" s="9"/>
      <c r="T30" s="14"/>
    </row>
    <row r="31" spans="1:20" ht="12.75">
      <c r="A31" s="77">
        <v>72</v>
      </c>
      <c r="B31" s="200" t="s">
        <v>245</v>
      </c>
      <c r="C31" s="3">
        <v>42066</v>
      </c>
      <c r="D31" s="2"/>
      <c r="E31" s="4">
        <v>41.41</v>
      </c>
      <c r="F31" s="4">
        <v>170</v>
      </c>
      <c r="G31" s="2"/>
      <c r="H31" s="4">
        <v>25118507</v>
      </c>
      <c r="I31" s="4">
        <v>274922</v>
      </c>
      <c r="J31" s="201" t="s">
        <v>61</v>
      </c>
      <c r="K31" s="89">
        <v>1</v>
      </c>
      <c r="L31" s="89">
        <v>1</v>
      </c>
      <c r="M31" s="89">
        <v>0</v>
      </c>
      <c r="N31" s="202" t="s">
        <v>693</v>
      </c>
      <c r="O31" s="201" t="s">
        <v>694</v>
      </c>
      <c r="P31" s="202" t="s">
        <v>695</v>
      </c>
      <c r="Q31" s="8">
        <v>60</v>
      </c>
      <c r="R31" s="203" t="s">
        <v>696</v>
      </c>
      <c r="S31" s="9"/>
      <c r="T31" s="14"/>
    </row>
    <row r="32" spans="1:20" ht="12.75">
      <c r="A32" s="77">
        <v>77</v>
      </c>
      <c r="B32" s="200" t="s">
        <v>245</v>
      </c>
      <c r="C32" s="3">
        <v>42069</v>
      </c>
      <c r="D32" s="2"/>
      <c r="E32" s="4">
        <v>23.56</v>
      </c>
      <c r="F32" s="4"/>
      <c r="G32" s="2"/>
      <c r="H32" s="4">
        <v>2700966</v>
      </c>
      <c r="I32" s="4">
        <v>40514</v>
      </c>
      <c r="J32" s="201" t="s">
        <v>61</v>
      </c>
      <c r="K32" s="89"/>
      <c r="L32" s="89">
        <v>1</v>
      </c>
      <c r="M32" s="89">
        <v>0</v>
      </c>
      <c r="N32" s="202" t="s">
        <v>713</v>
      </c>
      <c r="O32" s="201" t="s">
        <v>714</v>
      </c>
      <c r="P32" s="202" t="s">
        <v>715</v>
      </c>
      <c r="Q32" s="203">
        <v>620</v>
      </c>
      <c r="R32" s="203" t="s">
        <v>716</v>
      </c>
      <c r="S32" s="9"/>
      <c r="T32" s="14"/>
    </row>
    <row r="33" spans="1:20" ht="12.75">
      <c r="A33" s="77">
        <v>79</v>
      </c>
      <c r="B33" s="200" t="s">
        <v>138</v>
      </c>
      <c r="C33" s="3">
        <v>42073</v>
      </c>
      <c r="D33" s="2"/>
      <c r="E33" s="4">
        <v>0</v>
      </c>
      <c r="F33" s="4"/>
      <c r="G33" s="2"/>
      <c r="H33" s="4">
        <v>900000</v>
      </c>
      <c r="I33" s="4">
        <v>9000</v>
      </c>
      <c r="J33" s="201" t="s">
        <v>717</v>
      </c>
      <c r="K33" s="89"/>
      <c r="L33" s="89">
        <v>1</v>
      </c>
      <c r="M33" s="89">
        <v>0</v>
      </c>
      <c r="N33" s="202" t="s">
        <v>718</v>
      </c>
      <c r="O33" s="201" t="s">
        <v>719</v>
      </c>
      <c r="P33" s="202" t="s">
        <v>288</v>
      </c>
      <c r="Q33" s="203">
        <v>592</v>
      </c>
      <c r="R33" s="203" t="s">
        <v>720</v>
      </c>
      <c r="S33" s="9"/>
      <c r="T33" s="14"/>
    </row>
    <row r="34" spans="1:20" ht="12.75">
      <c r="A34" s="77">
        <v>84</v>
      </c>
      <c r="B34" s="200" t="s">
        <v>138</v>
      </c>
      <c r="C34" s="236">
        <v>42074</v>
      </c>
      <c r="D34" s="200"/>
      <c r="E34" s="4">
        <v>0</v>
      </c>
      <c r="F34" s="4"/>
      <c r="G34" s="2"/>
      <c r="H34" s="4">
        <v>5000000</v>
      </c>
      <c r="I34" s="4">
        <v>50000</v>
      </c>
      <c r="J34" s="201" t="s">
        <v>580</v>
      </c>
      <c r="K34" s="89"/>
      <c r="L34" s="89">
        <v>1</v>
      </c>
      <c r="M34" s="89">
        <v>0</v>
      </c>
      <c r="N34" s="202" t="s">
        <v>170</v>
      </c>
      <c r="O34" s="201" t="s">
        <v>739</v>
      </c>
      <c r="P34" s="202" t="s">
        <v>740</v>
      </c>
      <c r="Q34" s="203" t="s">
        <v>741</v>
      </c>
      <c r="R34" s="203" t="s">
        <v>742</v>
      </c>
      <c r="S34" s="9"/>
      <c r="T34" s="14"/>
    </row>
    <row r="35" spans="1:20" ht="12.75">
      <c r="A35" s="77">
        <v>86</v>
      </c>
      <c r="B35" s="200" t="s">
        <v>138</v>
      </c>
      <c r="C35" s="3">
        <v>42079</v>
      </c>
      <c r="D35" s="2"/>
      <c r="E35" s="4">
        <v>0</v>
      </c>
      <c r="F35" s="4"/>
      <c r="G35" s="2"/>
      <c r="H35" s="4">
        <v>1755000</v>
      </c>
      <c r="I35" s="4">
        <v>17550</v>
      </c>
      <c r="J35" s="201" t="s">
        <v>749</v>
      </c>
      <c r="K35" s="89"/>
      <c r="L35" s="89"/>
      <c r="M35" s="89"/>
      <c r="N35" s="202" t="s">
        <v>750</v>
      </c>
      <c r="O35" s="201" t="s">
        <v>351</v>
      </c>
      <c r="P35" s="202" t="s">
        <v>751</v>
      </c>
      <c r="Q35" s="203" t="s">
        <v>752</v>
      </c>
      <c r="R35" s="203" t="s">
        <v>753</v>
      </c>
      <c r="S35" s="9"/>
      <c r="T35" s="14"/>
    </row>
    <row r="36" spans="1:20" ht="12.75">
      <c r="A36" s="77">
        <v>87</v>
      </c>
      <c r="B36" s="200" t="s">
        <v>138</v>
      </c>
      <c r="C36" s="3">
        <v>42079</v>
      </c>
      <c r="D36" s="2"/>
      <c r="E36" s="4">
        <v>0</v>
      </c>
      <c r="F36" s="4"/>
      <c r="G36" s="2"/>
      <c r="H36" s="4">
        <v>1600000</v>
      </c>
      <c r="I36" s="4">
        <v>16000</v>
      </c>
      <c r="J36" s="201" t="s">
        <v>749</v>
      </c>
      <c r="K36" s="89"/>
      <c r="L36" s="89"/>
      <c r="M36" s="89"/>
      <c r="N36" s="202" t="s">
        <v>754</v>
      </c>
      <c r="O36" s="201" t="s">
        <v>351</v>
      </c>
      <c r="P36" s="202" t="s">
        <v>751</v>
      </c>
      <c r="Q36" s="203" t="s">
        <v>755</v>
      </c>
      <c r="R36" s="203" t="s">
        <v>756</v>
      </c>
      <c r="S36" s="9"/>
      <c r="T36" s="14"/>
    </row>
    <row r="37" spans="1:20" ht="12.75">
      <c r="A37" s="77">
        <v>92</v>
      </c>
      <c r="B37" s="200" t="s">
        <v>138</v>
      </c>
      <c r="C37" s="236">
        <v>42081</v>
      </c>
      <c r="D37" s="2"/>
      <c r="E37" s="4">
        <v>0</v>
      </c>
      <c r="F37" s="4"/>
      <c r="G37" s="2"/>
      <c r="H37" s="4">
        <v>31145800</v>
      </c>
      <c r="I37" s="4">
        <v>311458</v>
      </c>
      <c r="J37" s="201" t="s">
        <v>776</v>
      </c>
      <c r="K37" s="89"/>
      <c r="L37" s="89">
        <v>1</v>
      </c>
      <c r="M37" s="89">
        <v>0</v>
      </c>
      <c r="N37" s="202" t="s">
        <v>777</v>
      </c>
      <c r="O37" s="201" t="s">
        <v>778</v>
      </c>
      <c r="P37" s="202" t="s">
        <v>779</v>
      </c>
      <c r="Q37" s="203">
        <v>1696</v>
      </c>
      <c r="R37" s="203" t="s">
        <v>780</v>
      </c>
      <c r="S37" s="9"/>
      <c r="T37" s="14"/>
    </row>
    <row r="38" spans="1:20" ht="12.75">
      <c r="A38" s="77">
        <v>93</v>
      </c>
      <c r="B38" s="200" t="s">
        <v>138</v>
      </c>
      <c r="C38" s="3">
        <v>42082</v>
      </c>
      <c r="D38" s="2"/>
      <c r="E38" s="4">
        <v>0</v>
      </c>
      <c r="F38" s="4"/>
      <c r="G38" s="2"/>
      <c r="H38" s="4">
        <v>11970710</v>
      </c>
      <c r="I38" s="4">
        <v>119707</v>
      </c>
      <c r="J38" s="201" t="s">
        <v>781</v>
      </c>
      <c r="K38" s="89">
        <v>1</v>
      </c>
      <c r="L38" s="89">
        <v>1</v>
      </c>
      <c r="M38" s="89">
        <v>0</v>
      </c>
      <c r="N38" s="202" t="s">
        <v>372</v>
      </c>
      <c r="O38" s="201" t="s">
        <v>782</v>
      </c>
      <c r="P38" s="202" t="s">
        <v>783</v>
      </c>
      <c r="Q38" s="203" t="s">
        <v>784</v>
      </c>
      <c r="R38" s="203" t="s">
        <v>785</v>
      </c>
      <c r="S38" s="9"/>
      <c r="T38" s="14"/>
    </row>
    <row r="39" spans="1:20" ht="12.75">
      <c r="A39" s="77">
        <v>94</v>
      </c>
      <c r="B39" s="200" t="s">
        <v>245</v>
      </c>
      <c r="C39" s="3">
        <v>42082</v>
      </c>
      <c r="D39" s="2"/>
      <c r="E39" s="4">
        <v>0</v>
      </c>
      <c r="F39" s="4"/>
      <c r="G39" s="2"/>
      <c r="H39" s="4">
        <v>820288</v>
      </c>
      <c r="I39" s="4">
        <v>12304</v>
      </c>
      <c r="J39" s="201" t="s">
        <v>340</v>
      </c>
      <c r="K39" s="89">
        <v>1</v>
      </c>
      <c r="L39" s="89">
        <v>1</v>
      </c>
      <c r="M39" s="89">
        <v>0</v>
      </c>
      <c r="N39" s="202" t="s">
        <v>786</v>
      </c>
      <c r="O39" s="201" t="s">
        <v>787</v>
      </c>
      <c r="P39" s="202" t="s">
        <v>333</v>
      </c>
      <c r="Q39" s="203" t="s">
        <v>788</v>
      </c>
      <c r="R39" s="203" t="s">
        <v>789</v>
      </c>
      <c r="S39" s="9"/>
      <c r="T39" s="14"/>
    </row>
    <row r="40" spans="1:20" ht="12.75">
      <c r="A40" s="77">
        <v>95</v>
      </c>
      <c r="B40" s="200" t="s">
        <v>138</v>
      </c>
      <c r="C40" s="3">
        <v>42083</v>
      </c>
      <c r="D40" s="2"/>
      <c r="E40" s="4">
        <v>0</v>
      </c>
      <c r="F40" s="4"/>
      <c r="G40" s="2"/>
      <c r="H40" s="4">
        <v>18259360</v>
      </c>
      <c r="I40" s="4">
        <v>182594</v>
      </c>
      <c r="J40" s="201" t="s">
        <v>399</v>
      </c>
      <c r="K40" s="89"/>
      <c r="L40" s="89">
        <v>1</v>
      </c>
      <c r="M40" s="89">
        <v>0</v>
      </c>
      <c r="N40" s="202" t="s">
        <v>790</v>
      </c>
      <c r="O40" s="201" t="s">
        <v>791</v>
      </c>
      <c r="P40" s="202" t="s">
        <v>759</v>
      </c>
      <c r="Q40" s="203">
        <v>1910</v>
      </c>
      <c r="R40" s="203" t="s">
        <v>792</v>
      </c>
      <c r="S40" s="9"/>
      <c r="T40" s="14"/>
    </row>
    <row r="41" spans="1:20" ht="12.75">
      <c r="A41" s="77">
        <v>96</v>
      </c>
      <c r="B41" s="200" t="s">
        <v>138</v>
      </c>
      <c r="C41" s="3">
        <v>42088</v>
      </c>
      <c r="D41" s="2"/>
      <c r="E41" s="4">
        <v>0</v>
      </c>
      <c r="F41" s="4"/>
      <c r="G41" s="2"/>
      <c r="H41" s="4">
        <v>700000</v>
      </c>
      <c r="I41" s="4">
        <v>7000</v>
      </c>
      <c r="J41" s="201" t="s">
        <v>749</v>
      </c>
      <c r="K41" s="89"/>
      <c r="L41" s="89">
        <v>1</v>
      </c>
      <c r="M41" s="89">
        <v>0</v>
      </c>
      <c r="N41" s="202" t="s">
        <v>793</v>
      </c>
      <c r="O41" s="201" t="s">
        <v>794</v>
      </c>
      <c r="P41" s="202" t="s">
        <v>397</v>
      </c>
      <c r="Q41" s="248" t="s">
        <v>795</v>
      </c>
      <c r="R41" s="203" t="s">
        <v>796</v>
      </c>
      <c r="S41" s="9"/>
      <c r="T41" s="14"/>
    </row>
    <row r="42" spans="1:20" ht="12.75">
      <c r="A42" s="77">
        <v>97</v>
      </c>
      <c r="B42" s="200" t="s">
        <v>245</v>
      </c>
      <c r="C42" s="3">
        <v>42088</v>
      </c>
      <c r="D42" s="2"/>
      <c r="E42" s="4">
        <v>24.48</v>
      </c>
      <c r="F42" s="4">
        <v>303</v>
      </c>
      <c r="G42" s="2"/>
      <c r="H42" s="4">
        <v>3929676</v>
      </c>
      <c r="I42" s="4">
        <v>58945</v>
      </c>
      <c r="J42" s="201" t="s">
        <v>797</v>
      </c>
      <c r="K42" s="89">
        <v>2</v>
      </c>
      <c r="L42" s="89">
        <v>1</v>
      </c>
      <c r="M42" s="89">
        <v>0</v>
      </c>
      <c r="N42" s="202" t="s">
        <v>798</v>
      </c>
      <c r="O42" s="201" t="s">
        <v>799</v>
      </c>
      <c r="P42" s="202" t="s">
        <v>734</v>
      </c>
      <c r="Q42" s="248" t="s">
        <v>800</v>
      </c>
      <c r="R42" s="203" t="s">
        <v>801</v>
      </c>
      <c r="S42" s="9"/>
      <c r="T42" s="14"/>
    </row>
    <row r="43" spans="1:20" ht="12.75">
      <c r="A43" s="77">
        <v>98</v>
      </c>
      <c r="B43" s="200" t="s">
        <v>245</v>
      </c>
      <c r="C43" s="3">
        <v>42088</v>
      </c>
      <c r="D43" s="2"/>
      <c r="E43" s="4">
        <v>24.74</v>
      </c>
      <c r="F43" s="4"/>
      <c r="G43" s="2"/>
      <c r="H43" s="4">
        <v>3971413</v>
      </c>
      <c r="I43" s="4">
        <v>59571</v>
      </c>
      <c r="J43" s="201" t="s">
        <v>61</v>
      </c>
      <c r="K43" s="89"/>
      <c r="L43" s="89">
        <v>1</v>
      </c>
      <c r="M43" s="89">
        <v>0</v>
      </c>
      <c r="N43" s="202" t="s">
        <v>802</v>
      </c>
      <c r="O43" s="201" t="s">
        <v>802</v>
      </c>
      <c r="P43" s="202" t="s">
        <v>452</v>
      </c>
      <c r="Q43" s="248" t="s">
        <v>803</v>
      </c>
      <c r="R43" s="203" t="s">
        <v>453</v>
      </c>
      <c r="S43" s="9"/>
      <c r="T43" s="14"/>
    </row>
    <row r="44" spans="1:20" ht="12.75">
      <c r="A44" s="77">
        <v>99</v>
      </c>
      <c r="B44" s="200" t="s">
        <v>245</v>
      </c>
      <c r="C44" s="3">
        <v>42090</v>
      </c>
      <c r="D44" s="2"/>
      <c r="E44" s="4">
        <v>26.27</v>
      </c>
      <c r="F44" s="4"/>
      <c r="G44" s="2"/>
      <c r="H44" s="4">
        <v>7899162</v>
      </c>
      <c r="I44" s="4">
        <v>186212</v>
      </c>
      <c r="J44" s="201" t="s">
        <v>428</v>
      </c>
      <c r="K44" s="89"/>
      <c r="L44" s="89">
        <v>1</v>
      </c>
      <c r="M44" s="89">
        <v>0</v>
      </c>
      <c r="N44" s="202" t="s">
        <v>978</v>
      </c>
      <c r="O44" s="201" t="s">
        <v>979</v>
      </c>
      <c r="P44" s="202" t="s">
        <v>475</v>
      </c>
      <c r="Q44" s="248" t="s">
        <v>980</v>
      </c>
      <c r="R44" s="203" t="s">
        <v>981</v>
      </c>
      <c r="S44" s="9"/>
      <c r="T44" s="14"/>
    </row>
    <row r="45" spans="1:20" ht="12.75">
      <c r="A45" s="77">
        <v>103</v>
      </c>
      <c r="B45" s="200" t="s">
        <v>138</v>
      </c>
      <c r="C45" s="3">
        <v>42094</v>
      </c>
      <c r="D45" s="2"/>
      <c r="E45" s="4">
        <v>0</v>
      </c>
      <c r="F45" s="4"/>
      <c r="G45" s="2"/>
      <c r="H45" s="4">
        <v>1636396</v>
      </c>
      <c r="I45" s="4">
        <v>101636</v>
      </c>
      <c r="J45" s="201" t="s">
        <v>809</v>
      </c>
      <c r="K45" s="89">
        <v>2</v>
      </c>
      <c r="L45" s="89">
        <v>1</v>
      </c>
      <c r="M45" s="89">
        <v>0</v>
      </c>
      <c r="N45" s="202" t="s">
        <v>721</v>
      </c>
      <c r="O45" s="201" t="s">
        <v>722</v>
      </c>
      <c r="P45" s="202" t="s">
        <v>220</v>
      </c>
      <c r="Q45" s="248" t="s">
        <v>810</v>
      </c>
      <c r="R45" s="203" t="s">
        <v>811</v>
      </c>
      <c r="S45" s="9"/>
      <c r="T45" s="14"/>
    </row>
    <row r="46" spans="1:20" ht="12.75">
      <c r="A46" s="77">
        <v>104</v>
      </c>
      <c r="B46" s="200" t="s">
        <v>138</v>
      </c>
      <c r="C46" s="3">
        <v>42100</v>
      </c>
      <c r="D46" s="2"/>
      <c r="E46" s="4">
        <v>0</v>
      </c>
      <c r="F46" s="4"/>
      <c r="G46" s="2"/>
      <c r="H46" s="4">
        <v>1952850</v>
      </c>
      <c r="I46" s="4">
        <v>19529</v>
      </c>
      <c r="J46" s="201" t="s">
        <v>61</v>
      </c>
      <c r="K46" s="89"/>
      <c r="L46" s="89">
        <v>1</v>
      </c>
      <c r="M46" s="89">
        <v>0</v>
      </c>
      <c r="N46" s="202" t="s">
        <v>862</v>
      </c>
      <c r="O46" s="201" t="s">
        <v>799</v>
      </c>
      <c r="P46" s="202" t="s">
        <v>734</v>
      </c>
      <c r="Q46" s="248" t="s">
        <v>863</v>
      </c>
      <c r="R46" s="203" t="s">
        <v>864</v>
      </c>
      <c r="S46" s="9"/>
      <c r="T46" s="14"/>
    </row>
    <row r="47" spans="1:20" ht="12.75">
      <c r="A47" s="77">
        <v>107</v>
      </c>
      <c r="B47" s="200" t="s">
        <v>138</v>
      </c>
      <c r="C47" s="3">
        <v>42103</v>
      </c>
      <c r="D47" s="2"/>
      <c r="E47" s="4">
        <v>0</v>
      </c>
      <c r="F47" s="4"/>
      <c r="G47" s="2"/>
      <c r="H47" s="4">
        <v>7328315</v>
      </c>
      <c r="I47" s="4">
        <v>73283</v>
      </c>
      <c r="J47" s="201" t="s">
        <v>809</v>
      </c>
      <c r="K47" s="89"/>
      <c r="L47" s="89">
        <v>1</v>
      </c>
      <c r="M47" s="89">
        <v>0</v>
      </c>
      <c r="N47" s="202" t="s">
        <v>873</v>
      </c>
      <c r="O47" s="201" t="s">
        <v>874</v>
      </c>
      <c r="P47" s="202" t="s">
        <v>875</v>
      </c>
      <c r="Q47" s="248" t="s">
        <v>876</v>
      </c>
      <c r="R47" s="203" t="s">
        <v>877</v>
      </c>
      <c r="S47" s="9"/>
      <c r="T47" s="14"/>
    </row>
    <row r="48" spans="1:20" ht="12.75">
      <c r="A48" s="77">
        <v>108</v>
      </c>
      <c r="B48" s="200" t="s">
        <v>245</v>
      </c>
      <c r="C48" s="3">
        <v>42103</v>
      </c>
      <c r="D48" s="2"/>
      <c r="E48" s="4">
        <v>19.2</v>
      </c>
      <c r="F48" s="4"/>
      <c r="G48" s="2"/>
      <c r="H48" s="4">
        <v>4216557</v>
      </c>
      <c r="I48" s="4">
        <v>53171</v>
      </c>
      <c r="J48" s="201" t="s">
        <v>61</v>
      </c>
      <c r="K48" s="89"/>
      <c r="L48" s="89">
        <v>1</v>
      </c>
      <c r="M48" s="89">
        <v>0</v>
      </c>
      <c r="N48" s="202" t="s">
        <v>878</v>
      </c>
      <c r="O48" s="201" t="s">
        <v>879</v>
      </c>
      <c r="P48" s="202" t="s">
        <v>880</v>
      </c>
      <c r="Q48" s="248" t="s">
        <v>881</v>
      </c>
      <c r="R48" s="203" t="s">
        <v>882</v>
      </c>
      <c r="S48" s="9"/>
      <c r="T48" s="14"/>
    </row>
    <row r="49" spans="1:20" ht="12.75">
      <c r="A49" s="77">
        <v>109</v>
      </c>
      <c r="B49" s="200" t="s">
        <v>245</v>
      </c>
      <c r="C49" s="3">
        <v>42103</v>
      </c>
      <c r="D49" s="2"/>
      <c r="E49" s="4">
        <v>71.35</v>
      </c>
      <c r="F49" s="4"/>
      <c r="G49" s="2"/>
      <c r="H49" s="4">
        <v>11838393</v>
      </c>
      <c r="I49" s="4">
        <v>174006</v>
      </c>
      <c r="J49" s="201" t="s">
        <v>61</v>
      </c>
      <c r="K49" s="89"/>
      <c r="L49" s="89">
        <v>1</v>
      </c>
      <c r="M49" s="89">
        <v>0</v>
      </c>
      <c r="N49" s="202" t="s">
        <v>883</v>
      </c>
      <c r="O49" s="201" t="s">
        <v>884</v>
      </c>
      <c r="P49" s="202" t="s">
        <v>79</v>
      </c>
      <c r="Q49" s="248" t="s">
        <v>885</v>
      </c>
      <c r="R49" s="203" t="s">
        <v>886</v>
      </c>
      <c r="S49" s="9"/>
      <c r="T49" s="14"/>
    </row>
    <row r="50" spans="1:20" ht="12.75">
      <c r="A50" s="77">
        <v>111</v>
      </c>
      <c r="B50" s="200" t="s">
        <v>138</v>
      </c>
      <c r="C50" s="3">
        <v>42104</v>
      </c>
      <c r="D50" s="2"/>
      <c r="E50" s="4">
        <v>0</v>
      </c>
      <c r="F50" s="4"/>
      <c r="G50" s="2"/>
      <c r="H50" s="4">
        <v>4700000</v>
      </c>
      <c r="I50" s="4">
        <v>47000</v>
      </c>
      <c r="J50" s="201" t="s">
        <v>390</v>
      </c>
      <c r="K50" s="89"/>
      <c r="L50" s="89">
        <v>1</v>
      </c>
      <c r="M50" s="89">
        <v>0</v>
      </c>
      <c r="N50" s="202" t="s">
        <v>894</v>
      </c>
      <c r="O50" s="201" t="s">
        <v>895</v>
      </c>
      <c r="P50" s="202" t="s">
        <v>333</v>
      </c>
      <c r="Q50" s="248" t="s">
        <v>896</v>
      </c>
      <c r="R50" s="203" t="s">
        <v>897</v>
      </c>
      <c r="S50" s="9"/>
      <c r="T50" s="14"/>
    </row>
    <row r="51" spans="1:20" ht="12.75">
      <c r="A51" s="77">
        <v>113</v>
      </c>
      <c r="B51" s="200" t="s">
        <v>138</v>
      </c>
      <c r="C51" s="3">
        <v>42104</v>
      </c>
      <c r="D51" s="2"/>
      <c r="E51" s="4">
        <v>0</v>
      </c>
      <c r="F51" s="4"/>
      <c r="G51" s="2"/>
      <c r="H51" s="4">
        <v>32955924</v>
      </c>
      <c r="I51" s="4">
        <v>329559</v>
      </c>
      <c r="J51" s="257" t="s">
        <v>781</v>
      </c>
      <c r="K51" s="89"/>
      <c r="L51" s="89">
        <v>1</v>
      </c>
      <c r="M51" s="89">
        <v>0</v>
      </c>
      <c r="N51" s="202" t="s">
        <v>905</v>
      </c>
      <c r="O51" s="201" t="s">
        <v>906</v>
      </c>
      <c r="P51" s="202" t="s">
        <v>352</v>
      </c>
      <c r="Q51" s="248" t="s">
        <v>907</v>
      </c>
      <c r="R51" s="203" t="s">
        <v>908</v>
      </c>
      <c r="S51" s="9"/>
      <c r="T51" s="14"/>
    </row>
    <row r="52" spans="1:20" ht="12.75">
      <c r="A52" s="77">
        <v>115</v>
      </c>
      <c r="B52" s="200" t="s">
        <v>138</v>
      </c>
      <c r="C52" s="3">
        <v>42104</v>
      </c>
      <c r="D52" s="2"/>
      <c r="E52" s="4">
        <v>0</v>
      </c>
      <c r="F52" s="4"/>
      <c r="G52" s="2"/>
      <c r="H52" s="4">
        <v>2256000</v>
      </c>
      <c r="I52" s="4">
        <v>225550</v>
      </c>
      <c r="J52" s="257" t="s">
        <v>749</v>
      </c>
      <c r="K52" s="89"/>
      <c r="L52" s="89">
        <v>1</v>
      </c>
      <c r="M52" s="89">
        <v>0</v>
      </c>
      <c r="N52" s="202" t="s">
        <v>915</v>
      </c>
      <c r="O52" s="201" t="s">
        <v>351</v>
      </c>
      <c r="P52" s="202" t="s">
        <v>916</v>
      </c>
      <c r="Q52" s="248" t="s">
        <v>917</v>
      </c>
      <c r="R52" s="203" t="s">
        <v>918</v>
      </c>
      <c r="S52" s="9"/>
      <c r="T52" s="14"/>
    </row>
    <row r="53" spans="1:20" ht="12.75">
      <c r="A53" s="77">
        <v>118</v>
      </c>
      <c r="B53" s="200" t="s">
        <v>245</v>
      </c>
      <c r="C53" s="3">
        <v>42108</v>
      </c>
      <c r="D53" s="2"/>
      <c r="E53" s="4">
        <v>44.76</v>
      </c>
      <c r="F53" s="4">
        <v>192.15</v>
      </c>
      <c r="G53" s="2"/>
      <c r="H53" s="4">
        <v>5432405</v>
      </c>
      <c r="I53" s="4">
        <v>79986</v>
      </c>
      <c r="J53" s="201" t="s">
        <v>61</v>
      </c>
      <c r="K53" s="89">
        <v>2</v>
      </c>
      <c r="L53" s="89">
        <v>1</v>
      </c>
      <c r="M53" s="89">
        <v>0</v>
      </c>
      <c r="N53" s="202" t="s">
        <v>927</v>
      </c>
      <c r="O53" s="201" t="s">
        <v>928</v>
      </c>
      <c r="P53" s="202" t="s">
        <v>288</v>
      </c>
      <c r="Q53" s="248" t="s">
        <v>929</v>
      </c>
      <c r="R53" s="203" t="s">
        <v>930</v>
      </c>
      <c r="S53" s="9"/>
      <c r="T53" s="14"/>
    </row>
    <row r="54" spans="1:20" ht="12.75">
      <c r="A54" s="77">
        <v>122</v>
      </c>
      <c r="B54" s="200" t="s">
        <v>138</v>
      </c>
      <c r="C54" s="3">
        <v>42115</v>
      </c>
      <c r="D54" s="2"/>
      <c r="E54" s="4">
        <v>0</v>
      </c>
      <c r="F54" s="4"/>
      <c r="G54" s="2"/>
      <c r="H54" s="4">
        <v>9752000</v>
      </c>
      <c r="I54" s="4">
        <v>97521</v>
      </c>
      <c r="J54" s="201" t="s">
        <v>781</v>
      </c>
      <c r="K54" s="89"/>
      <c r="L54" s="89">
        <v>1</v>
      </c>
      <c r="M54" s="89">
        <v>0</v>
      </c>
      <c r="N54" s="202" t="s">
        <v>119</v>
      </c>
      <c r="O54" s="201" t="s">
        <v>944</v>
      </c>
      <c r="P54" s="202" t="s">
        <v>945</v>
      </c>
      <c r="Q54" s="248" t="s">
        <v>946</v>
      </c>
      <c r="R54" s="203" t="s">
        <v>947</v>
      </c>
      <c r="S54" s="9"/>
      <c r="T54" s="14"/>
    </row>
    <row r="55" spans="1:20" ht="12.75">
      <c r="A55" s="77">
        <v>123</v>
      </c>
      <c r="B55" s="200" t="s">
        <v>138</v>
      </c>
      <c r="C55" s="3">
        <v>42116</v>
      </c>
      <c r="D55" s="2"/>
      <c r="E55" s="4">
        <v>0</v>
      </c>
      <c r="F55" s="4"/>
      <c r="G55" s="2"/>
      <c r="H55" s="4">
        <v>16392819</v>
      </c>
      <c r="I55" s="4">
        <v>163928</v>
      </c>
      <c r="J55" s="201" t="s">
        <v>340</v>
      </c>
      <c r="K55" s="89"/>
      <c r="L55" s="89">
        <v>1</v>
      </c>
      <c r="M55" s="89">
        <v>0</v>
      </c>
      <c r="N55" s="202" t="s">
        <v>948</v>
      </c>
      <c r="O55" s="201" t="s">
        <v>949</v>
      </c>
      <c r="P55" s="202" t="s">
        <v>374</v>
      </c>
      <c r="Q55" s="248" t="s">
        <v>950</v>
      </c>
      <c r="R55" s="203" t="s">
        <v>376</v>
      </c>
      <c r="S55" s="9"/>
      <c r="T55" s="14"/>
    </row>
    <row r="56" spans="1:20" ht="12.75">
      <c r="A56" s="77">
        <v>126</v>
      </c>
      <c r="B56" s="200" t="s">
        <v>138</v>
      </c>
      <c r="C56" s="3">
        <v>42117</v>
      </c>
      <c r="D56" s="2"/>
      <c r="E56" s="4">
        <v>0</v>
      </c>
      <c r="F56" s="4"/>
      <c r="G56" s="2"/>
      <c r="H56" s="4">
        <v>11852567</v>
      </c>
      <c r="I56" s="4">
        <v>118526</v>
      </c>
      <c r="J56" s="201" t="s">
        <v>340</v>
      </c>
      <c r="K56" s="89"/>
      <c r="L56" s="89">
        <v>1</v>
      </c>
      <c r="M56" s="89">
        <v>0</v>
      </c>
      <c r="N56" s="202" t="s">
        <v>962</v>
      </c>
      <c r="O56" s="201" t="s">
        <v>963</v>
      </c>
      <c r="P56" s="202" t="s">
        <v>964</v>
      </c>
      <c r="Q56" s="248" t="s">
        <v>965</v>
      </c>
      <c r="R56" s="388" t="s">
        <v>966</v>
      </c>
      <c r="S56" s="9"/>
      <c r="T56" s="14"/>
    </row>
    <row r="57" spans="1:20" ht="12.75">
      <c r="A57" s="77">
        <v>131</v>
      </c>
      <c r="B57" s="200" t="s">
        <v>138</v>
      </c>
      <c r="C57" s="3">
        <v>42129</v>
      </c>
      <c r="D57" s="2"/>
      <c r="E57" s="4">
        <v>0</v>
      </c>
      <c r="F57" s="4"/>
      <c r="G57" s="2"/>
      <c r="H57" s="4">
        <v>1220500</v>
      </c>
      <c r="I57" s="4">
        <v>12205</v>
      </c>
      <c r="J57" s="201" t="s">
        <v>749</v>
      </c>
      <c r="K57" s="89"/>
      <c r="L57" s="89"/>
      <c r="M57" s="89">
        <v>0</v>
      </c>
      <c r="N57" s="202" t="s">
        <v>1016</v>
      </c>
      <c r="O57" s="201" t="s">
        <v>1017</v>
      </c>
      <c r="P57" s="202" t="s">
        <v>515</v>
      </c>
      <c r="Q57" s="248" t="s">
        <v>1018</v>
      </c>
      <c r="R57" s="203" t="s">
        <v>1019</v>
      </c>
      <c r="S57" s="9"/>
      <c r="T57" s="14"/>
    </row>
    <row r="58" spans="1:20" ht="12.75">
      <c r="A58" s="77">
        <v>135</v>
      </c>
      <c r="B58" s="200" t="s">
        <v>245</v>
      </c>
      <c r="C58" s="3">
        <v>42130</v>
      </c>
      <c r="D58" s="2"/>
      <c r="E58" s="4">
        <v>23.7</v>
      </c>
      <c r="F58" s="4">
        <v>338.28</v>
      </c>
      <c r="G58" s="2"/>
      <c r="H58" s="4">
        <v>7123561</v>
      </c>
      <c r="I58" s="4">
        <v>84823</v>
      </c>
      <c r="J58" s="201" t="s">
        <v>1033</v>
      </c>
      <c r="K58" s="89"/>
      <c r="L58" s="89">
        <v>1</v>
      </c>
      <c r="M58" s="89">
        <v>0</v>
      </c>
      <c r="N58" s="202" t="s">
        <v>1034</v>
      </c>
      <c r="O58" s="201" t="s">
        <v>968</v>
      </c>
      <c r="P58" s="202" t="s">
        <v>178</v>
      </c>
      <c r="Q58" s="248" t="s">
        <v>1035</v>
      </c>
      <c r="R58" s="203" t="s">
        <v>1036</v>
      </c>
      <c r="S58" s="9"/>
      <c r="T58" s="14"/>
    </row>
    <row r="59" spans="1:20" ht="12.75">
      <c r="A59" s="77">
        <v>138</v>
      </c>
      <c r="B59" s="200" t="s">
        <v>245</v>
      </c>
      <c r="C59" s="3">
        <v>42136</v>
      </c>
      <c r="D59" s="2"/>
      <c r="E59" s="4">
        <v>24.43</v>
      </c>
      <c r="F59" s="4">
        <v>322.31</v>
      </c>
      <c r="G59" s="2"/>
      <c r="H59" s="4">
        <v>3922432</v>
      </c>
      <c r="I59" s="4">
        <v>58836</v>
      </c>
      <c r="J59" s="201" t="s">
        <v>390</v>
      </c>
      <c r="K59" s="89">
        <v>3</v>
      </c>
      <c r="L59" s="89">
        <v>1</v>
      </c>
      <c r="M59" s="89">
        <v>0</v>
      </c>
      <c r="N59" s="202" t="s">
        <v>1044</v>
      </c>
      <c r="O59" s="201" t="s">
        <v>1045</v>
      </c>
      <c r="P59" s="202" t="s">
        <v>759</v>
      </c>
      <c r="Q59" s="248" t="s">
        <v>1046</v>
      </c>
      <c r="R59" s="203" t="s">
        <v>1047</v>
      </c>
      <c r="S59" s="9"/>
      <c r="T59" s="14"/>
    </row>
    <row r="60" spans="1:20" ht="12.75">
      <c r="A60" s="77">
        <v>139</v>
      </c>
      <c r="B60" s="200" t="s">
        <v>245</v>
      </c>
      <c r="C60" s="3">
        <v>42136</v>
      </c>
      <c r="D60" s="2"/>
      <c r="E60" s="4">
        <v>66.01</v>
      </c>
      <c r="F60" s="4"/>
      <c r="G60" s="2"/>
      <c r="H60" s="4">
        <v>75691575</v>
      </c>
      <c r="I60" s="4">
        <v>572225</v>
      </c>
      <c r="J60" s="201" t="s">
        <v>340</v>
      </c>
      <c r="K60" s="89">
        <v>3</v>
      </c>
      <c r="L60" s="89">
        <v>1</v>
      </c>
      <c r="M60" s="89">
        <v>0</v>
      </c>
      <c r="N60" s="202" t="s">
        <v>1048</v>
      </c>
      <c r="O60" s="201" t="s">
        <v>1049</v>
      </c>
      <c r="P60" s="202" t="s">
        <v>783</v>
      </c>
      <c r="Q60" s="248" t="s">
        <v>1050</v>
      </c>
      <c r="R60" s="203" t="s">
        <v>1051</v>
      </c>
      <c r="S60" s="9"/>
      <c r="T60" s="14"/>
    </row>
    <row r="61" spans="1:20" ht="12.75">
      <c r="A61" s="77">
        <v>142</v>
      </c>
      <c r="B61" s="200" t="s">
        <v>138</v>
      </c>
      <c r="C61" s="3">
        <v>42136</v>
      </c>
      <c r="D61" s="2"/>
      <c r="E61" s="4">
        <v>0</v>
      </c>
      <c r="F61" s="4"/>
      <c r="G61" s="2"/>
      <c r="H61" s="4">
        <v>36218809</v>
      </c>
      <c r="I61" s="4">
        <v>362188</v>
      </c>
      <c r="J61" s="201" t="s">
        <v>340</v>
      </c>
      <c r="K61" s="89"/>
      <c r="L61" s="89">
        <v>1</v>
      </c>
      <c r="M61" s="89">
        <v>0</v>
      </c>
      <c r="N61" s="202" t="s">
        <v>372</v>
      </c>
      <c r="O61" s="201" t="s">
        <v>1062</v>
      </c>
      <c r="P61" s="202" t="s">
        <v>374</v>
      </c>
      <c r="Q61" s="248" t="s">
        <v>1063</v>
      </c>
      <c r="R61" s="203" t="s">
        <v>376</v>
      </c>
      <c r="S61" s="9"/>
      <c r="T61" s="14"/>
    </row>
    <row r="62" spans="1:20" ht="12.75">
      <c r="A62" s="77">
        <v>143</v>
      </c>
      <c r="B62" s="200" t="s">
        <v>245</v>
      </c>
      <c r="C62" s="3">
        <v>42137</v>
      </c>
      <c r="D62" s="2"/>
      <c r="E62" s="4">
        <v>55</v>
      </c>
      <c r="F62" s="4"/>
      <c r="G62" s="2"/>
      <c r="H62" s="4">
        <v>8830690</v>
      </c>
      <c r="I62" s="4">
        <v>132460</v>
      </c>
      <c r="J62" s="201" t="s">
        <v>390</v>
      </c>
      <c r="K62" s="89">
        <v>3</v>
      </c>
      <c r="L62" s="89">
        <v>1</v>
      </c>
      <c r="M62" s="89">
        <v>0</v>
      </c>
      <c r="N62" s="202" t="s">
        <v>1064</v>
      </c>
      <c r="O62" s="201" t="s">
        <v>1065</v>
      </c>
      <c r="P62" s="202" t="s">
        <v>1066</v>
      </c>
      <c r="Q62" s="248" t="s">
        <v>1067</v>
      </c>
      <c r="R62" s="203" t="s">
        <v>1068</v>
      </c>
      <c r="S62" s="9"/>
      <c r="T62" s="14"/>
    </row>
    <row r="63" spans="1:20" ht="12.75">
      <c r="A63" s="77">
        <v>146</v>
      </c>
      <c r="B63" s="200" t="s">
        <v>245</v>
      </c>
      <c r="C63" s="3">
        <v>42137</v>
      </c>
      <c r="D63" s="2"/>
      <c r="E63" s="4">
        <v>8.19</v>
      </c>
      <c r="F63" s="4">
        <v>512</v>
      </c>
      <c r="G63" s="2"/>
      <c r="H63" s="4">
        <v>2520455</v>
      </c>
      <c r="I63" s="4">
        <v>117395</v>
      </c>
      <c r="J63" s="201" t="s">
        <v>340</v>
      </c>
      <c r="K63" s="89"/>
      <c r="L63" s="89">
        <v>1</v>
      </c>
      <c r="M63" s="89">
        <v>0</v>
      </c>
      <c r="N63" s="202" t="s">
        <v>1077</v>
      </c>
      <c r="O63" s="201" t="s">
        <v>1078</v>
      </c>
      <c r="P63" s="202" t="s">
        <v>922</v>
      </c>
      <c r="Q63" s="248" t="s">
        <v>1079</v>
      </c>
      <c r="R63" s="203" t="s">
        <v>1080</v>
      </c>
      <c r="S63" s="9"/>
      <c r="T63" s="14"/>
    </row>
    <row r="64" spans="1:20" ht="12.75">
      <c r="A64" s="77">
        <v>147</v>
      </c>
      <c r="B64" s="200" t="s">
        <v>245</v>
      </c>
      <c r="C64" s="3">
        <v>42139</v>
      </c>
      <c r="D64" s="2"/>
      <c r="E64" s="4">
        <v>2.8</v>
      </c>
      <c r="F64" s="4">
        <v>291.46</v>
      </c>
      <c r="G64" s="2"/>
      <c r="H64" s="4">
        <v>9584318</v>
      </c>
      <c r="I64" s="4">
        <v>143764</v>
      </c>
      <c r="J64" s="201" t="s">
        <v>61</v>
      </c>
      <c r="K64" s="89"/>
      <c r="L64" s="89">
        <v>1</v>
      </c>
      <c r="M64" s="89">
        <v>0</v>
      </c>
      <c r="N64" s="202" t="s">
        <v>1081</v>
      </c>
      <c r="O64" s="201" t="s">
        <v>1082</v>
      </c>
      <c r="P64" s="202" t="s">
        <v>1083</v>
      </c>
      <c r="Q64" s="248" t="s">
        <v>1084</v>
      </c>
      <c r="R64" s="203" t="s">
        <v>1085</v>
      </c>
      <c r="S64" s="9"/>
      <c r="T64" s="14"/>
    </row>
    <row r="65" spans="1:20" ht="12.75">
      <c r="A65" s="77">
        <v>150</v>
      </c>
      <c r="B65" s="200" t="s">
        <v>245</v>
      </c>
      <c r="C65" s="3">
        <v>42142</v>
      </c>
      <c r="D65" s="2"/>
      <c r="E65" s="4">
        <v>19.83</v>
      </c>
      <c r="F65" s="4">
        <v>13895.2</v>
      </c>
      <c r="G65" s="2"/>
      <c r="H65" s="4">
        <v>2273807</v>
      </c>
      <c r="I65" s="4">
        <v>23875</v>
      </c>
      <c r="J65" s="201" t="s">
        <v>1097</v>
      </c>
      <c r="K65" s="89"/>
      <c r="L65" s="89">
        <v>1</v>
      </c>
      <c r="M65" s="89">
        <v>0</v>
      </c>
      <c r="N65" s="202" t="s">
        <v>1098</v>
      </c>
      <c r="O65" s="201" t="s">
        <v>1099</v>
      </c>
      <c r="P65" s="202" t="s">
        <v>333</v>
      </c>
      <c r="Q65" s="248" t="s">
        <v>1100</v>
      </c>
      <c r="R65" s="203" t="s">
        <v>1101</v>
      </c>
      <c r="S65" s="9"/>
      <c r="T65" s="14"/>
    </row>
    <row r="66" spans="1:20" ht="12.75">
      <c r="A66" s="77">
        <v>151</v>
      </c>
      <c r="B66" s="200" t="s">
        <v>245</v>
      </c>
      <c r="C66" s="3">
        <v>42142</v>
      </c>
      <c r="D66" s="2"/>
      <c r="E66" s="4">
        <v>94.1</v>
      </c>
      <c r="F66" s="4">
        <v>396.1</v>
      </c>
      <c r="G66" s="2"/>
      <c r="H66" s="4">
        <v>15108508</v>
      </c>
      <c r="I66" s="4">
        <v>226628</v>
      </c>
      <c r="J66" s="201" t="s">
        <v>61</v>
      </c>
      <c r="K66" s="89"/>
      <c r="L66" s="89">
        <v>2</v>
      </c>
      <c r="M66" s="89">
        <v>0</v>
      </c>
      <c r="N66" s="202" t="s">
        <v>1102</v>
      </c>
      <c r="O66" s="201" t="s">
        <v>1103</v>
      </c>
      <c r="P66" s="202" t="s">
        <v>497</v>
      </c>
      <c r="Q66" s="248" t="s">
        <v>1104</v>
      </c>
      <c r="R66" s="203" t="s">
        <v>933</v>
      </c>
      <c r="S66" s="9"/>
      <c r="T66" s="14"/>
    </row>
    <row r="67" spans="1:20" ht="12.75">
      <c r="A67" s="77">
        <v>153</v>
      </c>
      <c r="B67" s="200" t="s">
        <v>245</v>
      </c>
      <c r="C67" s="3">
        <v>42146</v>
      </c>
      <c r="D67" s="2"/>
      <c r="E67" s="4">
        <v>35.6</v>
      </c>
      <c r="F67" s="4"/>
      <c r="G67" s="2"/>
      <c r="H67" s="4">
        <v>6878435</v>
      </c>
      <c r="I67" s="4">
        <v>179472</v>
      </c>
      <c r="J67" s="201" t="s">
        <v>390</v>
      </c>
      <c r="K67" s="89"/>
      <c r="L67" s="89">
        <v>1</v>
      </c>
      <c r="M67" s="89">
        <v>0</v>
      </c>
      <c r="N67" s="202" t="s">
        <v>1108</v>
      </c>
      <c r="O67" s="201" t="s">
        <v>1109</v>
      </c>
      <c r="P67" s="202" t="s">
        <v>759</v>
      </c>
      <c r="Q67" s="248" t="s">
        <v>1110</v>
      </c>
      <c r="R67" s="203" t="s">
        <v>1111</v>
      </c>
      <c r="S67" s="9"/>
      <c r="T67" s="14"/>
    </row>
    <row r="68" spans="1:20" ht="12.75">
      <c r="A68" s="77">
        <v>154</v>
      </c>
      <c r="B68" s="200" t="s">
        <v>245</v>
      </c>
      <c r="C68" s="3">
        <v>42149</v>
      </c>
      <c r="D68" s="2"/>
      <c r="E68" s="4">
        <v>25</v>
      </c>
      <c r="F68" s="4"/>
      <c r="G68" s="2"/>
      <c r="H68" s="4">
        <v>7323950</v>
      </c>
      <c r="I68" s="4">
        <v>179789</v>
      </c>
      <c r="J68" s="201" t="s">
        <v>632</v>
      </c>
      <c r="K68" s="89"/>
      <c r="L68" s="89">
        <v>1</v>
      </c>
      <c r="M68" s="89">
        <v>0</v>
      </c>
      <c r="N68" s="202" t="s">
        <v>1355</v>
      </c>
      <c r="O68" s="201" t="s">
        <v>1017</v>
      </c>
      <c r="P68" s="202" t="s">
        <v>515</v>
      </c>
      <c r="Q68" s="248" t="s">
        <v>1356</v>
      </c>
      <c r="R68" s="203" t="s">
        <v>1019</v>
      </c>
      <c r="S68" s="9"/>
      <c r="T68" s="14"/>
    </row>
    <row r="69" spans="1:20" ht="12.75">
      <c r="A69" s="77">
        <v>155</v>
      </c>
      <c r="B69" s="200" t="s">
        <v>138</v>
      </c>
      <c r="C69" s="3">
        <v>42150</v>
      </c>
      <c r="D69" s="2"/>
      <c r="E69" s="4">
        <v>0</v>
      </c>
      <c r="F69" s="4"/>
      <c r="G69" s="2"/>
      <c r="H69" s="4">
        <v>1150000</v>
      </c>
      <c r="I69" s="4">
        <v>11500</v>
      </c>
      <c r="J69" s="201" t="s">
        <v>749</v>
      </c>
      <c r="K69" s="89"/>
      <c r="L69" s="89"/>
      <c r="M69" s="89">
        <v>0</v>
      </c>
      <c r="N69" s="202" t="s">
        <v>1112</v>
      </c>
      <c r="O69" s="201" t="s">
        <v>1113</v>
      </c>
      <c r="P69" s="202" t="s">
        <v>333</v>
      </c>
      <c r="Q69" s="248" t="s">
        <v>1114</v>
      </c>
      <c r="R69" s="203" t="s">
        <v>1115</v>
      </c>
      <c r="S69" s="9"/>
      <c r="T69" s="14"/>
    </row>
    <row r="70" spans="1:20" ht="12.75">
      <c r="A70" s="77">
        <v>158</v>
      </c>
      <c r="B70" s="200" t="s">
        <v>138</v>
      </c>
      <c r="C70" s="3">
        <v>42150</v>
      </c>
      <c r="D70" s="2"/>
      <c r="E70" s="4">
        <v>0</v>
      </c>
      <c r="F70" s="4"/>
      <c r="G70" s="2"/>
      <c r="H70" s="4">
        <v>2142000</v>
      </c>
      <c r="I70" s="4">
        <v>21420</v>
      </c>
      <c r="J70" s="201" t="s">
        <v>1122</v>
      </c>
      <c r="K70" s="89"/>
      <c r="L70" s="89"/>
      <c r="M70" s="89">
        <v>0</v>
      </c>
      <c r="N70" s="202" t="s">
        <v>1123</v>
      </c>
      <c r="O70" s="201" t="s">
        <v>1124</v>
      </c>
      <c r="P70" s="202" t="s">
        <v>333</v>
      </c>
      <c r="Q70" s="203">
        <v>2305</v>
      </c>
      <c r="R70" s="203" t="s">
        <v>1125</v>
      </c>
      <c r="S70" s="9"/>
      <c r="T70" s="14"/>
    </row>
    <row r="71" spans="1:20" ht="12.75">
      <c r="A71" s="77">
        <v>159</v>
      </c>
      <c r="B71" s="200" t="s">
        <v>245</v>
      </c>
      <c r="C71" s="3">
        <v>42151</v>
      </c>
      <c r="D71" s="2"/>
      <c r="E71" s="4">
        <v>4.49</v>
      </c>
      <c r="F71" s="4"/>
      <c r="G71" s="2"/>
      <c r="H71" s="4">
        <v>1920905</v>
      </c>
      <c r="I71" s="4">
        <v>22814</v>
      </c>
      <c r="J71" s="201" t="s">
        <v>61</v>
      </c>
      <c r="K71" s="89">
        <v>2</v>
      </c>
      <c r="L71" s="89">
        <v>1</v>
      </c>
      <c r="M71" s="89">
        <v>0</v>
      </c>
      <c r="N71" s="202" t="s">
        <v>1126</v>
      </c>
      <c r="O71" s="201" t="s">
        <v>392</v>
      </c>
      <c r="P71" s="202" t="s">
        <v>1127</v>
      </c>
      <c r="Q71" s="203">
        <v>385</v>
      </c>
      <c r="R71" s="203" t="s">
        <v>1128</v>
      </c>
      <c r="S71" s="9"/>
      <c r="T71" s="14"/>
    </row>
    <row r="72" spans="1:20" ht="12.75">
      <c r="A72" s="77">
        <v>160</v>
      </c>
      <c r="B72" s="200" t="s">
        <v>245</v>
      </c>
      <c r="C72" s="3">
        <v>42151</v>
      </c>
      <c r="D72" s="2"/>
      <c r="E72" s="4">
        <v>25.83</v>
      </c>
      <c r="F72" s="4"/>
      <c r="G72" s="2"/>
      <c r="H72" s="4">
        <v>9109013</v>
      </c>
      <c r="I72" s="4">
        <v>111826</v>
      </c>
      <c r="J72" s="201" t="s">
        <v>1129</v>
      </c>
      <c r="K72" s="89"/>
      <c r="L72" s="89">
        <v>1</v>
      </c>
      <c r="M72" s="89">
        <v>0</v>
      </c>
      <c r="N72" s="202" t="s">
        <v>1130</v>
      </c>
      <c r="O72" s="201" t="s">
        <v>1131</v>
      </c>
      <c r="P72" s="202" t="s">
        <v>579</v>
      </c>
      <c r="Q72" s="203">
        <v>2536</v>
      </c>
      <c r="R72" s="203" t="s">
        <v>1132</v>
      </c>
      <c r="S72" s="9"/>
      <c r="T72" s="14"/>
    </row>
    <row r="73" spans="1:20" ht="12.75">
      <c r="A73" s="77">
        <v>165</v>
      </c>
      <c r="B73" s="200" t="s">
        <v>138</v>
      </c>
      <c r="C73" s="3">
        <v>42152</v>
      </c>
      <c r="D73" s="2"/>
      <c r="E73" s="4">
        <v>0</v>
      </c>
      <c r="F73" s="4"/>
      <c r="G73" s="2"/>
      <c r="H73" s="4">
        <v>2200000</v>
      </c>
      <c r="I73" s="4">
        <v>108998</v>
      </c>
      <c r="J73" s="201" t="s">
        <v>1144</v>
      </c>
      <c r="K73" s="89"/>
      <c r="L73" s="89">
        <v>1</v>
      </c>
      <c r="M73" s="89">
        <v>0</v>
      </c>
      <c r="N73" s="202" t="s">
        <v>1145</v>
      </c>
      <c r="O73" s="201" t="s">
        <v>1146</v>
      </c>
      <c r="P73" s="202" t="s">
        <v>397</v>
      </c>
      <c r="Q73" s="203">
        <v>2693</v>
      </c>
      <c r="R73" s="203" t="s">
        <v>1147</v>
      </c>
      <c r="S73" s="9"/>
      <c r="T73" s="14"/>
    </row>
    <row r="74" spans="1:20" ht="12.75">
      <c r="A74" s="77">
        <v>166</v>
      </c>
      <c r="B74" s="200" t="s">
        <v>138</v>
      </c>
      <c r="C74" s="3">
        <v>42153</v>
      </c>
      <c r="D74" s="2"/>
      <c r="E74" s="4">
        <v>0</v>
      </c>
      <c r="F74" s="4"/>
      <c r="G74" s="2"/>
      <c r="H74" s="4">
        <v>22550500</v>
      </c>
      <c r="I74" s="4">
        <v>225505</v>
      </c>
      <c r="J74" s="201" t="s">
        <v>770</v>
      </c>
      <c r="K74" s="89"/>
      <c r="L74" s="89">
        <v>1</v>
      </c>
      <c r="M74" s="89">
        <v>0</v>
      </c>
      <c r="N74" s="202" t="s">
        <v>948</v>
      </c>
      <c r="O74" s="201" t="s">
        <v>1148</v>
      </c>
      <c r="P74" s="202" t="s">
        <v>374</v>
      </c>
      <c r="Q74" s="203" t="s">
        <v>1149</v>
      </c>
      <c r="R74" s="203" t="s">
        <v>1150</v>
      </c>
      <c r="S74" s="9"/>
      <c r="T74" s="14"/>
    </row>
    <row r="75" spans="1:20" ht="12.75">
      <c r="A75" s="77">
        <v>167</v>
      </c>
      <c r="B75" s="200" t="s">
        <v>138</v>
      </c>
      <c r="C75" s="236">
        <v>42156</v>
      </c>
      <c r="D75" s="200"/>
      <c r="E75" s="4">
        <v>0</v>
      </c>
      <c r="F75" s="4"/>
      <c r="G75" s="2"/>
      <c r="H75" s="4">
        <v>2260000</v>
      </c>
      <c r="I75" s="4">
        <v>22600</v>
      </c>
      <c r="J75" s="201" t="s">
        <v>770</v>
      </c>
      <c r="K75" s="89"/>
      <c r="L75" s="89">
        <v>2</v>
      </c>
      <c r="M75" s="89">
        <v>0</v>
      </c>
      <c r="N75" s="202" t="s">
        <v>1227</v>
      </c>
      <c r="O75" s="201" t="s">
        <v>1228</v>
      </c>
      <c r="P75" s="202" t="s">
        <v>1229</v>
      </c>
      <c r="Q75" s="203" t="s">
        <v>1230</v>
      </c>
      <c r="R75" s="203" t="s">
        <v>1231</v>
      </c>
      <c r="S75" s="9"/>
      <c r="T75" s="14"/>
    </row>
    <row r="76" spans="1:20" ht="12.75">
      <c r="A76" s="77">
        <v>170</v>
      </c>
      <c r="B76" s="200" t="s">
        <v>138</v>
      </c>
      <c r="C76" s="3">
        <v>42157</v>
      </c>
      <c r="D76" s="2"/>
      <c r="E76" s="4">
        <v>0</v>
      </c>
      <c r="F76" s="4"/>
      <c r="G76" s="2"/>
      <c r="H76" s="4">
        <v>1821620</v>
      </c>
      <c r="I76" s="4">
        <v>18216</v>
      </c>
      <c r="J76" s="201" t="s">
        <v>1242</v>
      </c>
      <c r="K76" s="89"/>
      <c r="L76" s="89"/>
      <c r="M76" s="89">
        <v>0</v>
      </c>
      <c r="N76" s="202" t="s">
        <v>170</v>
      </c>
      <c r="O76" s="201" t="s">
        <v>1244</v>
      </c>
      <c r="P76" s="202" t="s">
        <v>1243</v>
      </c>
      <c r="Q76" s="203">
        <v>4899</v>
      </c>
      <c r="R76" s="203" t="s">
        <v>1245</v>
      </c>
      <c r="S76" s="9"/>
      <c r="T76" s="14"/>
    </row>
    <row r="77" spans="1:20" ht="12.75">
      <c r="A77" s="77">
        <v>172</v>
      </c>
      <c r="B77" s="200" t="s">
        <v>138</v>
      </c>
      <c r="C77" s="3">
        <v>42163</v>
      </c>
      <c r="D77" s="200"/>
      <c r="E77" s="4">
        <v>0</v>
      </c>
      <c r="F77" s="4"/>
      <c r="G77" s="2"/>
      <c r="H77" s="4">
        <v>3500000</v>
      </c>
      <c r="I77" s="4">
        <v>35000</v>
      </c>
      <c r="J77" s="201" t="s">
        <v>770</v>
      </c>
      <c r="K77" s="89"/>
      <c r="L77" s="89">
        <v>1</v>
      </c>
      <c r="M77" s="89">
        <v>0</v>
      </c>
      <c r="N77" s="202" t="s">
        <v>1249</v>
      </c>
      <c r="O77" s="201" t="s">
        <v>1250</v>
      </c>
      <c r="P77" s="202" t="s">
        <v>1251</v>
      </c>
      <c r="Q77" s="203">
        <v>2222</v>
      </c>
      <c r="R77" s="203" t="s">
        <v>1252</v>
      </c>
      <c r="S77" s="9"/>
      <c r="T77" s="14"/>
    </row>
    <row r="78" spans="1:20" ht="12.75">
      <c r="A78" s="77">
        <v>173</v>
      </c>
      <c r="B78" s="200" t="s">
        <v>245</v>
      </c>
      <c r="C78" s="3">
        <v>42163</v>
      </c>
      <c r="D78" s="2"/>
      <c r="E78" s="4">
        <v>75.33</v>
      </c>
      <c r="F78" s="4"/>
      <c r="G78" s="2"/>
      <c r="H78" s="4">
        <v>8911285</v>
      </c>
      <c r="I78" s="4">
        <v>133670</v>
      </c>
      <c r="J78" s="201" t="s">
        <v>1253</v>
      </c>
      <c r="K78" s="89">
        <v>1</v>
      </c>
      <c r="L78" s="89">
        <v>1</v>
      </c>
      <c r="M78" s="89">
        <v>0</v>
      </c>
      <c r="N78" s="202" t="s">
        <v>762</v>
      </c>
      <c r="O78" s="201" t="s">
        <v>763</v>
      </c>
      <c r="P78" s="202" t="s">
        <v>764</v>
      </c>
      <c r="Q78" s="203">
        <v>552</v>
      </c>
      <c r="R78" s="203" t="s">
        <v>765</v>
      </c>
      <c r="S78" s="9"/>
      <c r="T78" s="14"/>
    </row>
    <row r="79" spans="1:20" ht="12.75">
      <c r="A79" s="77">
        <v>176</v>
      </c>
      <c r="B79" s="200" t="s">
        <v>138</v>
      </c>
      <c r="C79" s="3">
        <v>42164</v>
      </c>
      <c r="D79" s="2"/>
      <c r="E79" s="4">
        <v>0</v>
      </c>
      <c r="F79" s="4"/>
      <c r="G79" s="2"/>
      <c r="H79" s="4">
        <v>3326888</v>
      </c>
      <c r="I79" s="4">
        <v>332689</v>
      </c>
      <c r="J79" s="201" t="s">
        <v>1258</v>
      </c>
      <c r="K79" s="89"/>
      <c r="L79" s="89">
        <v>1</v>
      </c>
      <c r="M79" s="89">
        <v>0</v>
      </c>
      <c r="N79" s="202" t="s">
        <v>1259</v>
      </c>
      <c r="O79" s="201" t="s">
        <v>1287</v>
      </c>
      <c r="P79" s="202" t="s">
        <v>347</v>
      </c>
      <c r="Q79" s="203" t="s">
        <v>1260</v>
      </c>
      <c r="R79" s="203" t="s">
        <v>1261</v>
      </c>
      <c r="S79" s="9"/>
      <c r="T79" s="14"/>
    </row>
    <row r="80" spans="1:20" ht="12.75">
      <c r="A80" s="77">
        <v>183</v>
      </c>
      <c r="B80" s="200" t="s">
        <v>245</v>
      </c>
      <c r="C80" s="3">
        <v>42165</v>
      </c>
      <c r="D80" s="200"/>
      <c r="E80" s="4">
        <v>38.72</v>
      </c>
      <c r="F80" s="4"/>
      <c r="G80" s="2"/>
      <c r="H80" s="4">
        <v>5478062</v>
      </c>
      <c r="I80" s="4">
        <v>40620</v>
      </c>
      <c r="J80" s="201" t="s">
        <v>280</v>
      </c>
      <c r="K80" s="89">
        <v>2</v>
      </c>
      <c r="L80" s="89">
        <v>1</v>
      </c>
      <c r="M80" s="89">
        <v>0</v>
      </c>
      <c r="N80" s="202" t="s">
        <v>1286</v>
      </c>
      <c r="O80" s="201" t="s">
        <v>1288</v>
      </c>
      <c r="P80" s="202" t="s">
        <v>84</v>
      </c>
      <c r="Q80" s="203">
        <v>2447</v>
      </c>
      <c r="R80" s="203" t="s">
        <v>1289</v>
      </c>
      <c r="S80" s="9"/>
      <c r="T80" s="14"/>
    </row>
    <row r="81" spans="1:20" ht="12.75">
      <c r="A81" s="77">
        <v>184</v>
      </c>
      <c r="B81" s="200" t="s">
        <v>138</v>
      </c>
      <c r="C81" s="3">
        <v>42165</v>
      </c>
      <c r="D81" s="2"/>
      <c r="E81" s="4">
        <v>0</v>
      </c>
      <c r="F81" s="4"/>
      <c r="G81" s="2"/>
      <c r="H81" s="4">
        <v>12977175</v>
      </c>
      <c r="I81" s="4">
        <v>129772</v>
      </c>
      <c r="J81" s="201" t="s">
        <v>770</v>
      </c>
      <c r="K81" s="89"/>
      <c r="L81" s="89">
        <v>1</v>
      </c>
      <c r="M81" s="89">
        <v>0</v>
      </c>
      <c r="N81" s="202" t="s">
        <v>372</v>
      </c>
      <c r="O81" s="201" t="s">
        <v>782</v>
      </c>
      <c r="P81" s="202" t="s">
        <v>374</v>
      </c>
      <c r="Q81" s="203" t="s">
        <v>1290</v>
      </c>
      <c r="R81" s="203" t="s">
        <v>376</v>
      </c>
      <c r="S81" s="9"/>
      <c r="T81" s="14"/>
    </row>
    <row r="82" spans="1:20" ht="12.75">
      <c r="A82" s="77">
        <v>189</v>
      </c>
      <c r="B82" s="200" t="s">
        <v>138</v>
      </c>
      <c r="C82" s="3">
        <v>42170</v>
      </c>
      <c r="D82" s="2"/>
      <c r="E82" s="4">
        <v>0</v>
      </c>
      <c r="F82" s="4"/>
      <c r="G82" s="2"/>
      <c r="H82" s="4">
        <v>5000000</v>
      </c>
      <c r="I82" s="4">
        <v>50000</v>
      </c>
      <c r="J82" s="201" t="s">
        <v>749</v>
      </c>
      <c r="K82" s="89"/>
      <c r="L82" s="89"/>
      <c r="M82" s="89">
        <v>0</v>
      </c>
      <c r="N82" s="202" t="s">
        <v>1306</v>
      </c>
      <c r="O82" s="201" t="s">
        <v>1307</v>
      </c>
      <c r="P82" s="202" t="s">
        <v>99</v>
      </c>
      <c r="Q82" s="203">
        <v>250</v>
      </c>
      <c r="R82" s="203" t="s">
        <v>1308</v>
      </c>
      <c r="S82" s="9"/>
      <c r="T82" s="14"/>
    </row>
    <row r="83" spans="1:20" ht="12.75">
      <c r="A83" s="77">
        <v>193</v>
      </c>
      <c r="B83" s="200" t="s">
        <v>245</v>
      </c>
      <c r="C83" s="3">
        <v>42174</v>
      </c>
      <c r="D83" s="2"/>
      <c r="E83" s="4">
        <v>5.64</v>
      </c>
      <c r="F83" s="4">
        <v>953.92</v>
      </c>
      <c r="G83" s="2"/>
      <c r="H83" s="4">
        <v>1229035</v>
      </c>
      <c r="I83" s="4">
        <v>18436</v>
      </c>
      <c r="J83" s="201" t="s">
        <v>580</v>
      </c>
      <c r="K83" s="89">
        <v>2</v>
      </c>
      <c r="L83" s="89">
        <v>1</v>
      </c>
      <c r="M83" s="89">
        <v>0</v>
      </c>
      <c r="N83" s="202" t="s">
        <v>1319</v>
      </c>
      <c r="O83" s="201" t="s">
        <v>1320</v>
      </c>
      <c r="P83" s="202" t="s">
        <v>374</v>
      </c>
      <c r="Q83" s="203">
        <v>1946</v>
      </c>
      <c r="R83" s="203" t="s">
        <v>1321</v>
      </c>
      <c r="S83" s="9"/>
      <c r="T83" s="14"/>
    </row>
    <row r="84" spans="1:20" ht="12.75">
      <c r="A84" s="77">
        <v>194</v>
      </c>
      <c r="B84" s="200" t="s">
        <v>245</v>
      </c>
      <c r="C84" s="3">
        <v>42174</v>
      </c>
      <c r="D84" s="2"/>
      <c r="E84" s="4">
        <v>23.81</v>
      </c>
      <c r="F84" s="4">
        <v>650</v>
      </c>
      <c r="G84" s="2"/>
      <c r="H84" s="4">
        <v>2730173</v>
      </c>
      <c r="I84" s="4">
        <v>40953</v>
      </c>
      <c r="J84" s="201" t="s">
        <v>1033</v>
      </c>
      <c r="K84" s="89">
        <v>2</v>
      </c>
      <c r="L84" s="89">
        <v>1</v>
      </c>
      <c r="M84" s="89">
        <v>0</v>
      </c>
      <c r="N84" s="202" t="s">
        <v>1322</v>
      </c>
      <c r="O84" s="201" t="s">
        <v>1323</v>
      </c>
      <c r="P84" s="202" t="s">
        <v>239</v>
      </c>
      <c r="Q84" s="203">
        <v>1563</v>
      </c>
      <c r="R84" s="203" t="s">
        <v>1324</v>
      </c>
      <c r="S84" s="9"/>
      <c r="T84" s="14"/>
    </row>
    <row r="85" spans="1:20" ht="12.75">
      <c r="A85" s="77">
        <v>198</v>
      </c>
      <c r="B85" s="200" t="s">
        <v>138</v>
      </c>
      <c r="C85" s="236">
        <v>42178</v>
      </c>
      <c r="D85" s="200"/>
      <c r="E85" s="4">
        <v>0</v>
      </c>
      <c r="F85" s="4"/>
      <c r="G85" s="2"/>
      <c r="H85" s="4">
        <v>13471990</v>
      </c>
      <c r="I85" s="4">
        <v>134720</v>
      </c>
      <c r="J85" s="201" t="s">
        <v>776</v>
      </c>
      <c r="K85" s="89">
        <v>2</v>
      </c>
      <c r="L85" s="89">
        <v>1</v>
      </c>
      <c r="M85" s="89">
        <v>0</v>
      </c>
      <c r="N85" s="202" t="s">
        <v>1337</v>
      </c>
      <c r="O85" s="201" t="s">
        <v>1120</v>
      </c>
      <c r="P85" s="202" t="s">
        <v>178</v>
      </c>
      <c r="Q85" s="203">
        <v>4757</v>
      </c>
      <c r="R85" s="203" t="s">
        <v>1338</v>
      </c>
      <c r="S85" s="9"/>
      <c r="T85" s="14"/>
    </row>
    <row r="86" spans="1:20" ht="12.75">
      <c r="A86" s="77">
        <v>199</v>
      </c>
      <c r="B86" s="200" t="s">
        <v>138</v>
      </c>
      <c r="C86" s="3">
        <v>42178</v>
      </c>
      <c r="D86" s="200"/>
      <c r="E86" s="4">
        <v>0</v>
      </c>
      <c r="F86" s="4"/>
      <c r="G86" s="2"/>
      <c r="H86" s="4">
        <v>14159880</v>
      </c>
      <c r="I86" s="4">
        <v>141599</v>
      </c>
      <c r="J86" s="201" t="s">
        <v>390</v>
      </c>
      <c r="K86" s="89"/>
      <c r="L86" s="89">
        <v>1</v>
      </c>
      <c r="M86" s="89">
        <v>0</v>
      </c>
      <c r="N86" s="202" t="s">
        <v>1339</v>
      </c>
      <c r="O86" s="201" t="s">
        <v>1340</v>
      </c>
      <c r="P86" s="202" t="s">
        <v>1341</v>
      </c>
      <c r="Q86" s="203" t="s">
        <v>1342</v>
      </c>
      <c r="R86" s="203" t="s">
        <v>1343</v>
      </c>
      <c r="S86" s="9"/>
      <c r="T86" s="14"/>
    </row>
    <row r="87" spans="1:20" ht="12.75">
      <c r="A87" s="77">
        <v>200</v>
      </c>
      <c r="B87" s="200" t="s">
        <v>245</v>
      </c>
      <c r="C87" s="3">
        <v>42179</v>
      </c>
      <c r="D87" s="2"/>
      <c r="E87" s="4">
        <v>49.75</v>
      </c>
      <c r="F87" s="4"/>
      <c r="G87" s="2"/>
      <c r="H87" s="4">
        <v>9476579</v>
      </c>
      <c r="I87" s="4">
        <v>220639</v>
      </c>
      <c r="J87" s="201" t="s">
        <v>390</v>
      </c>
      <c r="K87" s="89"/>
      <c r="L87" s="89">
        <v>1</v>
      </c>
      <c r="M87" s="89">
        <v>0</v>
      </c>
      <c r="N87" s="202" t="s">
        <v>1344</v>
      </c>
      <c r="O87" s="201" t="s">
        <v>1345</v>
      </c>
      <c r="P87" s="202" t="s">
        <v>1341</v>
      </c>
      <c r="Q87" s="203">
        <v>98</v>
      </c>
      <c r="R87" s="203" t="s">
        <v>1346</v>
      </c>
      <c r="S87" s="9"/>
      <c r="T87" s="14"/>
    </row>
    <row r="88" spans="1:20" ht="12.75">
      <c r="A88" s="77">
        <v>201</v>
      </c>
      <c r="B88" s="200" t="s">
        <v>245</v>
      </c>
      <c r="C88" s="3">
        <v>42180</v>
      </c>
      <c r="D88" s="200"/>
      <c r="E88" s="4">
        <v>36.77</v>
      </c>
      <c r="F88" s="4">
        <v>198</v>
      </c>
      <c r="G88" s="2"/>
      <c r="H88" s="4">
        <v>4216232</v>
      </c>
      <c r="I88" s="4">
        <v>63243</v>
      </c>
      <c r="J88" s="201" t="s">
        <v>61</v>
      </c>
      <c r="K88" s="89">
        <v>2</v>
      </c>
      <c r="L88" s="89">
        <v>1</v>
      </c>
      <c r="M88" s="89">
        <v>0</v>
      </c>
      <c r="N88" s="202" t="s">
        <v>1347</v>
      </c>
      <c r="O88" s="201" t="s">
        <v>1348</v>
      </c>
      <c r="P88" s="202" t="s">
        <v>1349</v>
      </c>
      <c r="Q88" s="203">
        <v>1867</v>
      </c>
      <c r="R88" s="203" t="s">
        <v>1350</v>
      </c>
      <c r="S88" s="9"/>
      <c r="T88" s="14"/>
    </row>
    <row r="89" spans="1:20" ht="12.75">
      <c r="A89" s="77">
        <v>203</v>
      </c>
      <c r="B89" s="200" t="s">
        <v>138</v>
      </c>
      <c r="C89" s="3">
        <v>42185</v>
      </c>
      <c r="D89" s="2"/>
      <c r="E89" s="4">
        <v>0</v>
      </c>
      <c r="F89" s="4"/>
      <c r="G89" s="2"/>
      <c r="H89" s="4">
        <v>3125000</v>
      </c>
      <c r="I89" s="4">
        <v>31250</v>
      </c>
      <c r="J89" s="201" t="s">
        <v>749</v>
      </c>
      <c r="K89" s="89"/>
      <c r="L89" s="89"/>
      <c r="M89" s="89">
        <v>0</v>
      </c>
      <c r="N89" s="202" t="s">
        <v>1353</v>
      </c>
      <c r="O89" s="201" t="s">
        <v>264</v>
      </c>
      <c r="P89" s="202" t="s">
        <v>945</v>
      </c>
      <c r="Q89" s="203">
        <v>1130</v>
      </c>
      <c r="R89" s="203" t="s">
        <v>1354</v>
      </c>
      <c r="S89" s="9"/>
      <c r="T89" s="14"/>
    </row>
    <row r="90" spans="1:20" ht="12.75">
      <c r="A90" s="77">
        <v>204</v>
      </c>
      <c r="B90" s="200" t="s">
        <v>245</v>
      </c>
      <c r="C90" s="3">
        <v>42188</v>
      </c>
      <c r="D90" s="200"/>
      <c r="E90" s="4">
        <v>62.56</v>
      </c>
      <c r="F90" s="4">
        <v>478.02</v>
      </c>
      <c r="G90" s="2"/>
      <c r="H90" s="4">
        <v>18301442</v>
      </c>
      <c r="I90" s="4">
        <v>218882</v>
      </c>
      <c r="J90" s="201" t="s">
        <v>390</v>
      </c>
      <c r="K90" s="89"/>
      <c r="L90" s="89">
        <v>1</v>
      </c>
      <c r="M90" s="89">
        <v>0</v>
      </c>
      <c r="N90" s="202" t="s">
        <v>1436</v>
      </c>
      <c r="O90" s="201" t="s">
        <v>1437</v>
      </c>
      <c r="P90" s="202" t="s">
        <v>1438</v>
      </c>
      <c r="Q90" s="203">
        <v>570</v>
      </c>
      <c r="R90" s="203" t="s">
        <v>1439</v>
      </c>
      <c r="S90" s="9"/>
      <c r="T90" s="14"/>
    </row>
    <row r="91" spans="1:20" ht="12.75">
      <c r="A91" s="77">
        <v>206</v>
      </c>
      <c r="B91" s="200" t="s">
        <v>138</v>
      </c>
      <c r="C91" s="3">
        <v>42188</v>
      </c>
      <c r="D91" s="200"/>
      <c r="E91" s="4">
        <v>-9.08</v>
      </c>
      <c r="F91" s="4">
        <v>576.3</v>
      </c>
      <c r="G91" s="2"/>
      <c r="H91" s="4">
        <v>2240000</v>
      </c>
      <c r="I91" s="4">
        <v>22400</v>
      </c>
      <c r="J91" s="201" t="s">
        <v>1444</v>
      </c>
      <c r="K91" s="89"/>
      <c r="L91" s="89">
        <v>1</v>
      </c>
      <c r="M91" s="89">
        <v>0</v>
      </c>
      <c r="N91" s="202" t="s">
        <v>1445</v>
      </c>
      <c r="O91" s="201" t="s">
        <v>310</v>
      </c>
      <c r="P91" s="202" t="s">
        <v>579</v>
      </c>
      <c r="Q91" s="203">
        <v>2148</v>
      </c>
      <c r="R91" s="203" t="s">
        <v>1446</v>
      </c>
      <c r="S91" s="9"/>
      <c r="T91" s="14"/>
    </row>
    <row r="92" spans="1:20" ht="12.75">
      <c r="A92" s="77">
        <v>208</v>
      </c>
      <c r="B92" s="200" t="s">
        <v>138</v>
      </c>
      <c r="C92" s="3">
        <v>42192</v>
      </c>
      <c r="D92" s="200"/>
      <c r="E92" s="4">
        <v>0</v>
      </c>
      <c r="F92" s="4"/>
      <c r="G92" s="2"/>
      <c r="H92" s="4">
        <v>7181650</v>
      </c>
      <c r="I92" s="4">
        <v>71816</v>
      </c>
      <c r="J92" s="201" t="s">
        <v>770</v>
      </c>
      <c r="K92" s="89"/>
      <c r="L92" s="89">
        <v>1</v>
      </c>
      <c r="M92" s="89">
        <v>0</v>
      </c>
      <c r="N92" s="202" t="s">
        <v>1259</v>
      </c>
      <c r="O92" s="201" t="s">
        <v>1452</v>
      </c>
      <c r="P92" s="202" t="s">
        <v>1453</v>
      </c>
      <c r="Q92" s="203" t="s">
        <v>1454</v>
      </c>
      <c r="R92" s="203" t="s">
        <v>1455</v>
      </c>
      <c r="S92" s="9"/>
      <c r="T92" s="14"/>
    </row>
    <row r="93" spans="1:20" ht="12.75">
      <c r="A93" s="77">
        <v>209</v>
      </c>
      <c r="B93" s="200" t="s">
        <v>138</v>
      </c>
      <c r="C93" s="3">
        <v>42192</v>
      </c>
      <c r="D93" s="2"/>
      <c r="E93" s="4">
        <v>51.36</v>
      </c>
      <c r="F93" s="4">
        <v>214.95</v>
      </c>
      <c r="G93" s="2"/>
      <c r="H93" s="4">
        <v>6249194</v>
      </c>
      <c r="I93" s="4">
        <v>137907</v>
      </c>
      <c r="J93" s="201" t="s">
        <v>61</v>
      </c>
      <c r="K93" s="89">
        <v>2</v>
      </c>
      <c r="L93" s="89">
        <v>1</v>
      </c>
      <c r="M93" s="89">
        <v>0</v>
      </c>
      <c r="N93" s="202" t="s">
        <v>1456</v>
      </c>
      <c r="O93" s="201" t="s">
        <v>1457</v>
      </c>
      <c r="P93" s="202" t="s">
        <v>1458</v>
      </c>
      <c r="Q93" s="203" t="s">
        <v>1459</v>
      </c>
      <c r="R93" s="203" t="s">
        <v>1460</v>
      </c>
      <c r="S93" s="9"/>
      <c r="T93" s="14"/>
    </row>
    <row r="94" spans="1:20" ht="12.75">
      <c r="A94" s="77">
        <v>217</v>
      </c>
      <c r="B94" s="200" t="s">
        <v>138</v>
      </c>
      <c r="C94" s="3">
        <v>42195</v>
      </c>
      <c r="D94" s="200"/>
      <c r="E94" s="4">
        <v>0</v>
      </c>
      <c r="F94" s="4">
        <v>105.43</v>
      </c>
      <c r="G94" s="2"/>
      <c r="H94" s="4">
        <v>1326568</v>
      </c>
      <c r="I94" s="4">
        <v>13265</v>
      </c>
      <c r="J94" s="201" t="s">
        <v>1495</v>
      </c>
      <c r="K94" s="89"/>
      <c r="L94" s="89">
        <v>1</v>
      </c>
      <c r="M94" s="89">
        <v>0</v>
      </c>
      <c r="N94" s="202" t="s">
        <v>1496</v>
      </c>
      <c r="O94" s="201" t="s">
        <v>1497</v>
      </c>
      <c r="P94" s="202" t="s">
        <v>1349</v>
      </c>
      <c r="Q94" s="203" t="s">
        <v>1498</v>
      </c>
      <c r="R94" s="203" t="s">
        <v>1499</v>
      </c>
      <c r="S94" s="9"/>
      <c r="T94" s="14"/>
    </row>
    <row r="95" spans="1:20" ht="12.75">
      <c r="A95" s="77">
        <v>219</v>
      </c>
      <c r="B95" s="200" t="s">
        <v>138</v>
      </c>
      <c r="C95" s="3">
        <v>42200</v>
      </c>
      <c r="D95" s="200"/>
      <c r="E95" s="4">
        <v>0</v>
      </c>
      <c r="F95" s="4">
        <v>195.38</v>
      </c>
      <c r="G95" s="2"/>
      <c r="H95" s="4">
        <v>35517442</v>
      </c>
      <c r="I95" s="4">
        <v>355174</v>
      </c>
      <c r="J95" s="201" t="s">
        <v>781</v>
      </c>
      <c r="K95" s="89"/>
      <c r="L95" s="89">
        <v>1</v>
      </c>
      <c r="M95" s="89">
        <v>0</v>
      </c>
      <c r="N95" s="202" t="s">
        <v>1259</v>
      </c>
      <c r="O95" s="201" t="s">
        <v>1504</v>
      </c>
      <c r="P95" s="202" t="s">
        <v>347</v>
      </c>
      <c r="Q95" s="203" t="s">
        <v>1505</v>
      </c>
      <c r="R95" s="203" t="s">
        <v>1261</v>
      </c>
      <c r="S95" s="9"/>
      <c r="T95" s="14"/>
    </row>
    <row r="96" spans="1:20" ht="12.75">
      <c r="A96" s="77">
        <v>222</v>
      </c>
      <c r="B96" s="200" t="s">
        <v>245</v>
      </c>
      <c r="C96" s="3">
        <v>42206</v>
      </c>
      <c r="D96" s="2"/>
      <c r="E96" s="4">
        <v>16.12</v>
      </c>
      <c r="F96" s="4"/>
      <c r="G96" s="2"/>
      <c r="H96" s="4">
        <v>93832252</v>
      </c>
      <c r="I96" s="4">
        <v>1036266</v>
      </c>
      <c r="J96" s="201" t="s">
        <v>390</v>
      </c>
      <c r="K96" s="89"/>
      <c r="L96" s="89">
        <v>1</v>
      </c>
      <c r="M96" s="89">
        <v>0</v>
      </c>
      <c r="N96" s="202" t="s">
        <v>1515</v>
      </c>
      <c r="O96" s="201" t="s">
        <v>1516</v>
      </c>
      <c r="P96" s="202" t="s">
        <v>623</v>
      </c>
      <c r="Q96" s="203">
        <v>2137</v>
      </c>
      <c r="R96" s="203" t="s">
        <v>1517</v>
      </c>
      <c r="S96" s="9"/>
      <c r="T96" s="14"/>
    </row>
    <row r="97" spans="1:20" ht="12.75">
      <c r="A97" s="77">
        <v>223</v>
      </c>
      <c r="B97" s="200" t="s">
        <v>138</v>
      </c>
      <c r="C97" s="3">
        <v>42206</v>
      </c>
      <c r="D97" s="200"/>
      <c r="E97" s="4">
        <v>0</v>
      </c>
      <c r="F97" s="4"/>
      <c r="G97" s="2"/>
      <c r="H97" s="4">
        <v>39852988</v>
      </c>
      <c r="I97" s="4">
        <v>398530</v>
      </c>
      <c r="J97" s="201" t="s">
        <v>770</v>
      </c>
      <c r="K97" s="89"/>
      <c r="L97" s="89">
        <v>1</v>
      </c>
      <c r="M97" s="89">
        <v>0</v>
      </c>
      <c r="N97" s="202" t="s">
        <v>372</v>
      </c>
      <c r="O97" s="201" t="s">
        <v>1518</v>
      </c>
      <c r="P97" s="202" t="s">
        <v>374</v>
      </c>
      <c r="Q97" s="203" t="s">
        <v>1519</v>
      </c>
      <c r="R97" s="203" t="s">
        <v>376</v>
      </c>
      <c r="S97" s="9"/>
      <c r="T97" s="14"/>
    </row>
    <row r="98" spans="1:20" ht="12.75">
      <c r="A98" s="77">
        <v>226</v>
      </c>
      <c r="B98" s="200" t="s">
        <v>138</v>
      </c>
      <c r="C98" s="3">
        <v>42209</v>
      </c>
      <c r="D98" s="2"/>
      <c r="E98" s="4">
        <v>0</v>
      </c>
      <c r="F98" s="4"/>
      <c r="G98" s="2"/>
      <c r="H98" s="4">
        <v>20900000</v>
      </c>
      <c r="I98" s="4">
        <v>209000</v>
      </c>
      <c r="J98" s="201" t="s">
        <v>781</v>
      </c>
      <c r="K98" s="89"/>
      <c r="L98" s="89">
        <v>1</v>
      </c>
      <c r="M98" s="89">
        <v>0</v>
      </c>
      <c r="N98" s="202" t="s">
        <v>1528</v>
      </c>
      <c r="O98" s="201" t="s">
        <v>1529</v>
      </c>
      <c r="P98" s="202" t="s">
        <v>195</v>
      </c>
      <c r="Q98" s="203">
        <v>2954</v>
      </c>
      <c r="R98" s="203" t="s">
        <v>1530</v>
      </c>
      <c r="S98" s="9"/>
      <c r="T98" s="14"/>
    </row>
    <row r="99" spans="1:20" ht="12.75">
      <c r="A99" s="77">
        <v>227</v>
      </c>
      <c r="B99" s="200" t="s">
        <v>138</v>
      </c>
      <c r="C99" s="3">
        <v>42209</v>
      </c>
      <c r="D99" s="2"/>
      <c r="E99" s="4">
        <v>93.09</v>
      </c>
      <c r="F99" s="4"/>
      <c r="G99" s="2"/>
      <c r="H99" s="4">
        <v>22781518</v>
      </c>
      <c r="I99" s="4">
        <v>329223</v>
      </c>
      <c r="J99" s="201" t="s">
        <v>61</v>
      </c>
      <c r="K99" s="89"/>
      <c r="L99" s="89">
        <v>1</v>
      </c>
      <c r="M99" s="89">
        <v>0</v>
      </c>
      <c r="N99" s="202" t="s">
        <v>1531</v>
      </c>
      <c r="O99" s="201" t="s">
        <v>1532</v>
      </c>
      <c r="P99" s="202" t="s">
        <v>734</v>
      </c>
      <c r="Q99" s="203">
        <v>4061</v>
      </c>
      <c r="R99" s="203" t="s">
        <v>1533</v>
      </c>
      <c r="S99" s="9"/>
      <c r="T99" s="14"/>
    </row>
    <row r="100" spans="1:20" ht="12.75">
      <c r="A100" s="77">
        <v>233</v>
      </c>
      <c r="B100" s="200" t="s">
        <v>138</v>
      </c>
      <c r="C100" s="3">
        <v>42212</v>
      </c>
      <c r="D100" s="200"/>
      <c r="E100" s="4">
        <v>0</v>
      </c>
      <c r="F100" s="4"/>
      <c r="G100" s="2"/>
      <c r="H100" s="4">
        <v>700000</v>
      </c>
      <c r="I100" s="4">
        <v>7000</v>
      </c>
      <c r="J100" s="201" t="s">
        <v>749</v>
      </c>
      <c r="K100" s="89"/>
      <c r="L100" s="89">
        <v>1</v>
      </c>
      <c r="M100" s="89">
        <v>0</v>
      </c>
      <c r="N100" s="202" t="s">
        <v>1556</v>
      </c>
      <c r="O100" s="201" t="s">
        <v>1557</v>
      </c>
      <c r="P100" s="202" t="s">
        <v>822</v>
      </c>
      <c r="Q100" s="203">
        <v>1981</v>
      </c>
      <c r="R100" s="203" t="s">
        <v>1558</v>
      </c>
      <c r="S100" s="9"/>
      <c r="T100" s="14"/>
    </row>
    <row r="101" spans="1:20" ht="12.75">
      <c r="A101" s="77">
        <v>242</v>
      </c>
      <c r="B101" s="200" t="s">
        <v>245</v>
      </c>
      <c r="C101" s="3">
        <v>42219</v>
      </c>
      <c r="D101" s="2"/>
      <c r="E101" s="4">
        <v>13.87</v>
      </c>
      <c r="F101" s="4"/>
      <c r="G101" s="2"/>
      <c r="H101" s="4">
        <v>4908527</v>
      </c>
      <c r="I101" s="4">
        <v>57959</v>
      </c>
      <c r="J101" s="201" t="s">
        <v>61</v>
      </c>
      <c r="K101" s="89">
        <v>2</v>
      </c>
      <c r="L101" s="89">
        <v>1</v>
      </c>
      <c r="M101" s="89">
        <v>0</v>
      </c>
      <c r="N101" s="202" t="s">
        <v>1697</v>
      </c>
      <c r="O101" s="201" t="s">
        <v>1698</v>
      </c>
      <c r="P101" s="202" t="s">
        <v>1071</v>
      </c>
      <c r="Q101" s="203">
        <v>2132</v>
      </c>
      <c r="R101" s="203" t="s">
        <v>1699</v>
      </c>
      <c r="S101" s="9"/>
      <c r="T101" s="14"/>
    </row>
    <row r="102" spans="1:20" ht="12.75">
      <c r="A102" s="77">
        <v>244</v>
      </c>
      <c r="B102" s="200" t="s">
        <v>138</v>
      </c>
      <c r="C102" s="3">
        <v>42219</v>
      </c>
      <c r="D102" s="2"/>
      <c r="E102" s="4">
        <v>0</v>
      </c>
      <c r="F102" s="4"/>
      <c r="G102" s="2"/>
      <c r="H102" s="4">
        <v>3432793</v>
      </c>
      <c r="I102" s="4">
        <v>34328</v>
      </c>
      <c r="J102" s="201" t="s">
        <v>1703</v>
      </c>
      <c r="K102" s="89"/>
      <c r="L102" s="89">
        <v>0</v>
      </c>
      <c r="M102" s="89">
        <v>0</v>
      </c>
      <c r="N102" s="202" t="s">
        <v>1704</v>
      </c>
      <c r="O102" s="201" t="s">
        <v>1705</v>
      </c>
      <c r="P102" s="202" t="s">
        <v>1706</v>
      </c>
      <c r="Q102" s="203" t="s">
        <v>1707</v>
      </c>
      <c r="R102" s="203" t="s">
        <v>1708</v>
      </c>
      <c r="S102" s="9"/>
      <c r="T102" s="14"/>
    </row>
    <row r="103" spans="1:20" ht="12.75">
      <c r="A103" s="77">
        <v>245</v>
      </c>
      <c r="B103" s="200" t="s">
        <v>138</v>
      </c>
      <c r="C103" s="3">
        <v>42219</v>
      </c>
      <c r="D103" s="200"/>
      <c r="E103" s="4">
        <v>0</v>
      </c>
      <c r="F103" s="4">
        <v>1181.62</v>
      </c>
      <c r="G103" s="2"/>
      <c r="H103" s="4">
        <v>97313330</v>
      </c>
      <c r="I103" s="4">
        <v>681194</v>
      </c>
      <c r="J103" s="201" t="s">
        <v>632</v>
      </c>
      <c r="K103" s="89"/>
      <c r="L103" s="89">
        <v>1</v>
      </c>
      <c r="M103" s="89">
        <v>0</v>
      </c>
      <c r="N103" s="202" t="s">
        <v>1709</v>
      </c>
      <c r="O103" s="201" t="s">
        <v>1710</v>
      </c>
      <c r="P103" s="202" t="s">
        <v>333</v>
      </c>
      <c r="Q103" s="203" t="s">
        <v>1711</v>
      </c>
      <c r="R103" s="203" t="s">
        <v>1712</v>
      </c>
      <c r="S103" s="9"/>
      <c r="T103" s="14"/>
    </row>
    <row r="104" spans="1:20" ht="12.75">
      <c r="A104" s="77">
        <v>246</v>
      </c>
      <c r="B104" s="200" t="s">
        <v>138</v>
      </c>
      <c r="C104" s="3">
        <v>42221</v>
      </c>
      <c r="D104" s="200"/>
      <c r="E104" s="4">
        <v>0</v>
      </c>
      <c r="F104" s="4"/>
      <c r="G104" s="2"/>
      <c r="H104" s="4">
        <v>600000</v>
      </c>
      <c r="I104" s="4">
        <v>93696</v>
      </c>
      <c r="J104" s="201" t="s">
        <v>1713</v>
      </c>
      <c r="K104" s="89"/>
      <c r="L104" s="89">
        <v>1</v>
      </c>
      <c r="M104" s="89">
        <v>0</v>
      </c>
      <c r="N104" s="202" t="s">
        <v>1714</v>
      </c>
      <c r="O104" s="201" t="s">
        <v>1715</v>
      </c>
      <c r="P104" s="202" t="s">
        <v>1042</v>
      </c>
      <c r="Q104" s="203">
        <v>4697</v>
      </c>
      <c r="R104" s="203" t="s">
        <v>1716</v>
      </c>
      <c r="S104" s="9"/>
      <c r="T104" s="14"/>
    </row>
    <row r="105" spans="1:20" ht="12.75">
      <c r="A105" s="77">
        <v>247</v>
      </c>
      <c r="B105" s="200" t="s">
        <v>245</v>
      </c>
      <c r="C105" s="3">
        <v>42221</v>
      </c>
      <c r="D105" s="2"/>
      <c r="E105" s="4">
        <v>91.69</v>
      </c>
      <c r="F105" s="4"/>
      <c r="G105" s="2"/>
      <c r="H105" s="4">
        <v>7219543</v>
      </c>
      <c r="I105" s="4">
        <v>109293</v>
      </c>
      <c r="J105" s="201" t="s">
        <v>61</v>
      </c>
      <c r="K105" s="89">
        <v>2</v>
      </c>
      <c r="L105" s="89">
        <v>1</v>
      </c>
      <c r="M105" s="89">
        <v>0</v>
      </c>
      <c r="N105" s="202" t="s">
        <v>1717</v>
      </c>
      <c r="O105" s="201" t="s">
        <v>1718</v>
      </c>
      <c r="P105" s="202" t="s">
        <v>1719</v>
      </c>
      <c r="Q105" s="203">
        <v>4275</v>
      </c>
      <c r="R105" s="203" t="s">
        <v>1720</v>
      </c>
      <c r="S105" s="9"/>
      <c r="T105" s="14"/>
    </row>
    <row r="106" spans="1:20" ht="12.75">
      <c r="A106" s="77">
        <v>252</v>
      </c>
      <c r="B106" s="200" t="s">
        <v>245</v>
      </c>
      <c r="C106" s="3">
        <v>42222</v>
      </c>
      <c r="D106" s="200"/>
      <c r="E106" s="4">
        <v>49.29</v>
      </c>
      <c r="F106" s="4">
        <v>420</v>
      </c>
      <c r="G106" s="2"/>
      <c r="H106" s="4">
        <v>8326454</v>
      </c>
      <c r="I106" s="4">
        <v>124897</v>
      </c>
      <c r="J106" s="201" t="s">
        <v>61</v>
      </c>
      <c r="K106" s="89">
        <v>1</v>
      </c>
      <c r="L106" s="89">
        <v>1</v>
      </c>
      <c r="M106" s="89">
        <v>0</v>
      </c>
      <c r="N106" s="202" t="s">
        <v>1735</v>
      </c>
      <c r="O106" s="201" t="s">
        <v>1736</v>
      </c>
      <c r="P106" s="202" t="s">
        <v>1737</v>
      </c>
      <c r="Q106" s="203">
        <v>1949</v>
      </c>
      <c r="R106" s="203" t="s">
        <v>1738</v>
      </c>
      <c r="S106" s="9"/>
      <c r="T106" s="14"/>
    </row>
    <row r="107" spans="1:20" ht="12.75">
      <c r="A107" s="77">
        <v>253</v>
      </c>
      <c r="B107" s="200" t="s">
        <v>138</v>
      </c>
      <c r="C107" s="3">
        <v>42222</v>
      </c>
      <c r="D107" s="2"/>
      <c r="E107" s="4">
        <v>6.47</v>
      </c>
      <c r="F107" s="4">
        <v>1197</v>
      </c>
      <c r="G107" s="2"/>
      <c r="H107" s="4">
        <v>6737157</v>
      </c>
      <c r="I107" s="4">
        <v>158330</v>
      </c>
      <c r="J107" s="201" t="s">
        <v>1739</v>
      </c>
      <c r="K107" s="89">
        <v>1</v>
      </c>
      <c r="L107" s="89">
        <v>1</v>
      </c>
      <c r="M107" s="89">
        <v>0</v>
      </c>
      <c r="N107" s="202" t="s">
        <v>170</v>
      </c>
      <c r="O107" s="201" t="s">
        <v>1120</v>
      </c>
      <c r="P107" s="202" t="s">
        <v>1442</v>
      </c>
      <c r="Q107" s="203">
        <v>5615</v>
      </c>
      <c r="R107" s="203" t="s">
        <v>1740</v>
      </c>
      <c r="S107" s="9"/>
      <c r="T107" s="14"/>
    </row>
    <row r="108" spans="1:20" ht="12.75">
      <c r="A108" s="77">
        <v>255</v>
      </c>
      <c r="B108" s="200" t="s">
        <v>245</v>
      </c>
      <c r="C108" s="3">
        <v>42223</v>
      </c>
      <c r="D108" s="200"/>
      <c r="E108" s="4">
        <v>16.71</v>
      </c>
      <c r="F108" s="4"/>
      <c r="G108" s="2"/>
      <c r="H108" s="4">
        <v>8480164</v>
      </c>
      <c r="I108" s="4">
        <v>98216</v>
      </c>
      <c r="J108" s="201" t="s">
        <v>1745</v>
      </c>
      <c r="K108" s="89"/>
      <c r="L108" s="89">
        <v>1</v>
      </c>
      <c r="M108" s="89">
        <v>0</v>
      </c>
      <c r="N108" s="202" t="s">
        <v>1746</v>
      </c>
      <c r="O108" s="201" t="s">
        <v>874</v>
      </c>
      <c r="P108" s="202" t="s">
        <v>1399</v>
      </c>
      <c r="Q108" s="203" t="s">
        <v>1747</v>
      </c>
      <c r="R108" s="203" t="s">
        <v>1748</v>
      </c>
      <c r="S108" s="9"/>
      <c r="T108" s="14"/>
    </row>
    <row r="109" spans="1:20" ht="12.75">
      <c r="A109" s="77">
        <v>256</v>
      </c>
      <c r="B109" s="200" t="s">
        <v>138</v>
      </c>
      <c r="C109" s="3">
        <v>42223</v>
      </c>
      <c r="D109" s="200"/>
      <c r="E109" s="4">
        <v>54.6</v>
      </c>
      <c r="F109" s="4"/>
      <c r="G109" s="2"/>
      <c r="H109" s="4">
        <v>9087696</v>
      </c>
      <c r="I109" s="255">
        <v>177696</v>
      </c>
      <c r="J109" s="201" t="s">
        <v>770</v>
      </c>
      <c r="K109" s="89"/>
      <c r="L109" s="89">
        <v>1</v>
      </c>
      <c r="M109" s="89">
        <v>0</v>
      </c>
      <c r="N109" s="202" t="s">
        <v>1749</v>
      </c>
      <c r="O109" s="201" t="s">
        <v>1750</v>
      </c>
      <c r="P109" s="202" t="s">
        <v>461</v>
      </c>
      <c r="Q109" s="203">
        <v>156</v>
      </c>
      <c r="R109" s="203" t="s">
        <v>1751</v>
      </c>
      <c r="S109" s="9"/>
      <c r="T109" s="14"/>
    </row>
    <row r="110" spans="1:20" ht="12.75">
      <c r="A110" s="77">
        <v>257</v>
      </c>
      <c r="B110" s="200" t="s">
        <v>138</v>
      </c>
      <c r="C110" s="3">
        <v>42223</v>
      </c>
      <c r="D110" s="200"/>
      <c r="E110" s="4">
        <v>57.52</v>
      </c>
      <c r="F110" s="4"/>
      <c r="G110" s="2"/>
      <c r="H110" s="4">
        <v>9087696</v>
      </c>
      <c r="I110" s="4">
        <v>177696</v>
      </c>
      <c r="J110" s="201" t="s">
        <v>770</v>
      </c>
      <c r="K110" s="89"/>
      <c r="L110" s="89">
        <v>1</v>
      </c>
      <c r="M110" s="89">
        <v>0</v>
      </c>
      <c r="N110" s="202" t="s">
        <v>1752</v>
      </c>
      <c r="O110" s="201" t="s">
        <v>1750</v>
      </c>
      <c r="P110" s="202" t="s">
        <v>461</v>
      </c>
      <c r="Q110" s="8">
        <v>170</v>
      </c>
      <c r="R110" s="203" t="s">
        <v>1753</v>
      </c>
      <c r="S110" s="9"/>
      <c r="T110" s="14"/>
    </row>
    <row r="111" spans="1:20" ht="12.75">
      <c r="A111" s="77">
        <v>258</v>
      </c>
      <c r="B111" s="200" t="s">
        <v>138</v>
      </c>
      <c r="C111" s="3">
        <v>42223</v>
      </c>
      <c r="D111" s="200"/>
      <c r="E111" s="4">
        <v>45.73</v>
      </c>
      <c r="F111" s="4"/>
      <c r="G111" s="2"/>
      <c r="H111" s="4">
        <v>6087696</v>
      </c>
      <c r="I111" s="4">
        <v>147696</v>
      </c>
      <c r="J111" s="201" t="s">
        <v>770</v>
      </c>
      <c r="K111" s="89"/>
      <c r="L111" s="89">
        <v>1</v>
      </c>
      <c r="M111" s="89">
        <v>0</v>
      </c>
      <c r="N111" s="202" t="s">
        <v>1752</v>
      </c>
      <c r="O111" s="201" t="s">
        <v>1750</v>
      </c>
      <c r="P111" s="202" t="s">
        <v>461</v>
      </c>
      <c r="Q111" s="203" t="s">
        <v>1755</v>
      </c>
      <c r="R111" s="203" t="s">
        <v>1754</v>
      </c>
      <c r="S111" s="9"/>
      <c r="T111" s="14"/>
    </row>
    <row r="112" spans="1:20" ht="12.75">
      <c r="A112" s="77">
        <v>259</v>
      </c>
      <c r="B112" s="200" t="s">
        <v>138</v>
      </c>
      <c r="C112" s="3">
        <v>42223</v>
      </c>
      <c r="D112" s="200"/>
      <c r="E112" s="4">
        <v>39.53</v>
      </c>
      <c r="F112" s="4"/>
      <c r="G112" s="2"/>
      <c r="H112" s="4">
        <v>6087696</v>
      </c>
      <c r="I112" s="4">
        <v>147696</v>
      </c>
      <c r="J112" s="201" t="s">
        <v>770</v>
      </c>
      <c r="K112" s="89"/>
      <c r="L112" s="89">
        <v>1</v>
      </c>
      <c r="M112" s="89">
        <v>0</v>
      </c>
      <c r="N112" s="202" t="s">
        <v>1752</v>
      </c>
      <c r="O112" s="201" t="s">
        <v>1750</v>
      </c>
      <c r="P112" s="202" t="s">
        <v>461</v>
      </c>
      <c r="Q112" s="203" t="s">
        <v>1756</v>
      </c>
      <c r="R112" s="203" t="s">
        <v>1757</v>
      </c>
      <c r="S112" s="9"/>
      <c r="T112" s="14"/>
    </row>
    <row r="113" spans="1:20" ht="12.75">
      <c r="A113" s="77">
        <v>260</v>
      </c>
      <c r="B113" s="200" t="s">
        <v>245</v>
      </c>
      <c r="C113" s="3">
        <v>42227</v>
      </c>
      <c r="D113" s="200"/>
      <c r="E113" s="4">
        <v>75</v>
      </c>
      <c r="F113" s="4"/>
      <c r="G113" s="2"/>
      <c r="H113" s="4">
        <v>12041850</v>
      </c>
      <c r="I113" s="4">
        <v>180628</v>
      </c>
      <c r="J113" s="201" t="s">
        <v>632</v>
      </c>
      <c r="K113" s="89"/>
      <c r="L113" s="89">
        <v>1</v>
      </c>
      <c r="M113" s="89">
        <v>0</v>
      </c>
      <c r="N113" s="202" t="s">
        <v>170</v>
      </c>
      <c r="O113" s="201" t="s">
        <v>1120</v>
      </c>
      <c r="P113" s="202" t="s">
        <v>1758</v>
      </c>
      <c r="Q113" s="203">
        <v>589</v>
      </c>
      <c r="R113" s="203" t="s">
        <v>1759</v>
      </c>
      <c r="S113" s="9"/>
      <c r="T113" s="14"/>
    </row>
    <row r="114" spans="1:20" ht="12.75">
      <c r="A114" s="77">
        <v>261</v>
      </c>
      <c r="B114" s="200" t="s">
        <v>245</v>
      </c>
      <c r="C114" s="3">
        <v>42227</v>
      </c>
      <c r="D114" s="2"/>
      <c r="E114" s="4">
        <v>59.85</v>
      </c>
      <c r="F114" s="4"/>
      <c r="G114" s="2"/>
      <c r="H114" s="4">
        <v>9742921.65</v>
      </c>
      <c r="I114" s="4">
        <v>146144</v>
      </c>
      <c r="J114" s="201" t="s">
        <v>390</v>
      </c>
      <c r="K114" s="89"/>
      <c r="L114" s="89">
        <v>1</v>
      </c>
      <c r="M114" s="89">
        <v>0</v>
      </c>
      <c r="N114" s="202" t="s">
        <v>1760</v>
      </c>
      <c r="O114" s="201" t="s">
        <v>1761</v>
      </c>
      <c r="P114" s="202" t="s">
        <v>1399</v>
      </c>
      <c r="Q114" s="203">
        <v>2698</v>
      </c>
      <c r="R114" s="203" t="s">
        <v>1762</v>
      </c>
      <c r="S114" s="9"/>
      <c r="T114" s="14"/>
    </row>
    <row r="115" spans="1:20" ht="12.75">
      <c r="A115" s="77">
        <v>262</v>
      </c>
      <c r="B115" s="200" t="s">
        <v>138</v>
      </c>
      <c r="C115" s="3">
        <v>42227</v>
      </c>
      <c r="D115" s="200"/>
      <c r="E115" s="4"/>
      <c r="F115" s="4"/>
      <c r="G115" s="2"/>
      <c r="H115" s="4">
        <v>41431447</v>
      </c>
      <c r="I115" s="4">
        <v>502010</v>
      </c>
      <c r="J115" s="201" t="s">
        <v>1763</v>
      </c>
      <c r="K115" s="89"/>
      <c r="L115" s="89">
        <v>1</v>
      </c>
      <c r="M115" s="89">
        <v>0</v>
      </c>
      <c r="N115" s="202" t="s">
        <v>414</v>
      </c>
      <c r="O115" s="201" t="s">
        <v>1764</v>
      </c>
      <c r="P115" s="202" t="s">
        <v>867</v>
      </c>
      <c r="Q115" s="203">
        <v>2045</v>
      </c>
      <c r="R115" s="203" t="s">
        <v>1765</v>
      </c>
      <c r="S115" s="9"/>
      <c r="T115" s="14"/>
    </row>
    <row r="116" spans="1:20" ht="12.75">
      <c r="A116" s="77">
        <v>263</v>
      </c>
      <c r="B116" s="200" t="s">
        <v>138</v>
      </c>
      <c r="C116" s="3">
        <v>42227</v>
      </c>
      <c r="D116" s="200"/>
      <c r="E116" s="4"/>
      <c r="F116" s="4"/>
      <c r="G116" s="2"/>
      <c r="H116" s="4">
        <v>1853279</v>
      </c>
      <c r="I116" s="4">
        <v>18788</v>
      </c>
      <c r="J116" s="201" t="s">
        <v>1766</v>
      </c>
      <c r="K116" s="89"/>
      <c r="L116" s="89">
        <v>1</v>
      </c>
      <c r="M116" s="89">
        <v>0</v>
      </c>
      <c r="N116" s="202" t="s">
        <v>948</v>
      </c>
      <c r="O116" s="201" t="s">
        <v>1767</v>
      </c>
      <c r="P116" s="202" t="s">
        <v>374</v>
      </c>
      <c r="Q116" s="203" t="s">
        <v>1768</v>
      </c>
      <c r="R116" s="203" t="s">
        <v>376</v>
      </c>
      <c r="S116" s="9"/>
      <c r="T116" s="14"/>
    </row>
    <row r="117" spans="1:20" ht="12.75">
      <c r="A117" s="77">
        <v>266</v>
      </c>
      <c r="B117" s="200" t="s">
        <v>138</v>
      </c>
      <c r="C117" s="3">
        <v>42227</v>
      </c>
      <c r="D117" s="200"/>
      <c r="E117" s="4">
        <v>34.2</v>
      </c>
      <c r="F117" s="4"/>
      <c r="G117" s="2"/>
      <c r="H117" s="4">
        <v>5567384</v>
      </c>
      <c r="I117" s="4">
        <v>83511</v>
      </c>
      <c r="J117" s="201" t="s">
        <v>1777</v>
      </c>
      <c r="K117" s="89"/>
      <c r="L117" s="89">
        <v>1</v>
      </c>
      <c r="M117" s="89">
        <v>0</v>
      </c>
      <c r="N117" s="202" t="s">
        <v>536</v>
      </c>
      <c r="O117" s="201" t="s">
        <v>1778</v>
      </c>
      <c r="P117" s="202" t="s">
        <v>922</v>
      </c>
      <c r="Q117" s="203" t="s">
        <v>1779</v>
      </c>
      <c r="R117" s="203" t="s">
        <v>1780</v>
      </c>
      <c r="S117" s="9"/>
      <c r="T117" s="14"/>
    </row>
    <row r="118" spans="1:20" ht="12.75">
      <c r="A118" s="77">
        <v>267</v>
      </c>
      <c r="B118" s="200" t="s">
        <v>245</v>
      </c>
      <c r="C118" s="3">
        <v>42227</v>
      </c>
      <c r="D118" s="200"/>
      <c r="E118" s="4">
        <v>91.32</v>
      </c>
      <c r="F118" s="4"/>
      <c r="G118" s="2"/>
      <c r="H118" s="4">
        <v>10558206</v>
      </c>
      <c r="I118" s="4">
        <v>244066</v>
      </c>
      <c r="J118" s="201" t="s">
        <v>717</v>
      </c>
      <c r="K118" s="89"/>
      <c r="L118" s="89">
        <v>1</v>
      </c>
      <c r="M118" s="89">
        <v>0</v>
      </c>
      <c r="N118" s="202" t="s">
        <v>1781</v>
      </c>
      <c r="O118" s="201" t="s">
        <v>1782</v>
      </c>
      <c r="P118" s="202" t="s">
        <v>357</v>
      </c>
      <c r="Q118" s="203">
        <v>340</v>
      </c>
      <c r="R118" s="203" t="s">
        <v>1783</v>
      </c>
      <c r="S118" s="9"/>
      <c r="T118" s="14"/>
    </row>
    <row r="119" spans="1:20" ht="12.75">
      <c r="A119" s="77">
        <v>269</v>
      </c>
      <c r="B119" s="200" t="s">
        <v>138</v>
      </c>
      <c r="C119" s="3">
        <v>42227</v>
      </c>
      <c r="D119" s="200"/>
      <c r="E119" s="4">
        <v>0</v>
      </c>
      <c r="F119" s="4"/>
      <c r="G119" s="2"/>
      <c r="H119" s="4">
        <v>11482216</v>
      </c>
      <c r="I119" s="4">
        <v>114822</v>
      </c>
      <c r="J119" s="201" t="s">
        <v>1266</v>
      </c>
      <c r="K119" s="89"/>
      <c r="L119" s="89">
        <v>1</v>
      </c>
      <c r="M119" s="89">
        <v>0</v>
      </c>
      <c r="N119" s="202" t="s">
        <v>1787</v>
      </c>
      <c r="O119" s="201" t="s">
        <v>767</v>
      </c>
      <c r="P119" s="202" t="s">
        <v>337</v>
      </c>
      <c r="Q119" s="203">
        <v>1701</v>
      </c>
      <c r="R119" s="203" t="s">
        <v>1788</v>
      </c>
      <c r="S119" s="9"/>
      <c r="T119" s="14"/>
    </row>
    <row r="120" spans="1:20" ht="12.75">
      <c r="A120" s="77">
        <v>270</v>
      </c>
      <c r="B120" s="200" t="s">
        <v>245</v>
      </c>
      <c r="C120" s="236">
        <v>42227</v>
      </c>
      <c r="D120" s="200"/>
      <c r="E120" s="4">
        <v>34.44</v>
      </c>
      <c r="F120" s="4">
        <v>1205.62</v>
      </c>
      <c r="G120" s="2"/>
      <c r="H120" s="4">
        <v>19630883</v>
      </c>
      <c r="I120" s="4">
        <v>216054</v>
      </c>
      <c r="J120" s="201" t="s">
        <v>797</v>
      </c>
      <c r="K120" s="89"/>
      <c r="L120" s="89">
        <v>1</v>
      </c>
      <c r="M120" s="89">
        <v>0</v>
      </c>
      <c r="N120" s="202" t="s">
        <v>1789</v>
      </c>
      <c r="O120" s="201" t="s">
        <v>1120</v>
      </c>
      <c r="P120" s="202" t="s">
        <v>333</v>
      </c>
      <c r="Q120" s="203" t="s">
        <v>1790</v>
      </c>
      <c r="R120" s="203" t="s">
        <v>1791</v>
      </c>
      <c r="S120" s="9"/>
      <c r="T120" s="14"/>
    </row>
    <row r="121" spans="1:20" ht="12.75">
      <c r="A121" s="77">
        <v>276</v>
      </c>
      <c r="B121" s="200" t="s">
        <v>138</v>
      </c>
      <c r="C121" s="3">
        <v>42230</v>
      </c>
      <c r="D121" s="200"/>
      <c r="E121" s="4">
        <v>0.7</v>
      </c>
      <c r="F121" s="4"/>
      <c r="G121" s="2"/>
      <c r="H121" s="4">
        <v>15113952</v>
      </c>
      <c r="I121" s="4">
        <v>239405</v>
      </c>
      <c r="J121" s="201" t="s">
        <v>1803</v>
      </c>
      <c r="K121" s="89"/>
      <c r="L121" s="89">
        <v>1</v>
      </c>
      <c r="M121" s="89">
        <v>0</v>
      </c>
      <c r="N121" s="202" t="s">
        <v>1306</v>
      </c>
      <c r="O121" s="201" t="s">
        <v>1307</v>
      </c>
      <c r="P121" s="202" t="s">
        <v>99</v>
      </c>
      <c r="Q121" s="203">
        <v>250</v>
      </c>
      <c r="R121" s="203" t="s">
        <v>1308</v>
      </c>
      <c r="S121" s="9"/>
      <c r="T121" s="14"/>
    </row>
    <row r="122" spans="1:20" ht="12.75">
      <c r="A122" s="77">
        <v>277</v>
      </c>
      <c r="B122" s="200" t="s">
        <v>245</v>
      </c>
      <c r="C122" s="3">
        <v>42230</v>
      </c>
      <c r="D122" s="200"/>
      <c r="E122" s="4">
        <v>10.47</v>
      </c>
      <c r="F122" s="4">
        <v>110.76</v>
      </c>
      <c r="G122" s="2"/>
      <c r="H122" s="4">
        <v>5145422</v>
      </c>
      <c r="I122" s="4">
        <v>59731</v>
      </c>
      <c r="J122" s="201" t="s">
        <v>61</v>
      </c>
      <c r="K122" s="89">
        <v>2</v>
      </c>
      <c r="L122" s="89">
        <v>1</v>
      </c>
      <c r="M122" s="89">
        <v>0</v>
      </c>
      <c r="N122" s="202" t="s">
        <v>1804</v>
      </c>
      <c r="O122" s="201" t="s">
        <v>1805</v>
      </c>
      <c r="P122" s="202" t="s">
        <v>1806</v>
      </c>
      <c r="Q122" s="203" t="s">
        <v>1807</v>
      </c>
      <c r="R122" s="203" t="s">
        <v>1808</v>
      </c>
      <c r="S122" s="9"/>
      <c r="T122" s="14"/>
    </row>
    <row r="123" spans="1:20" ht="12.75">
      <c r="A123" s="77">
        <v>278</v>
      </c>
      <c r="B123" s="200" t="s">
        <v>245</v>
      </c>
      <c r="C123" s="3">
        <v>42234</v>
      </c>
      <c r="D123" s="200"/>
      <c r="E123" s="4">
        <v>3.47</v>
      </c>
      <c r="F123" s="4"/>
      <c r="G123" s="2"/>
      <c r="H123" s="4">
        <v>3234075</v>
      </c>
      <c r="I123" s="4">
        <v>35126</v>
      </c>
      <c r="J123" s="201" t="s">
        <v>61</v>
      </c>
      <c r="K123" s="89">
        <v>1</v>
      </c>
      <c r="L123" s="89">
        <v>1</v>
      </c>
      <c r="M123" s="89">
        <v>0</v>
      </c>
      <c r="N123" s="202" t="s">
        <v>1809</v>
      </c>
      <c r="O123" s="201" t="s">
        <v>1810</v>
      </c>
      <c r="P123" s="202" t="s">
        <v>1811</v>
      </c>
      <c r="Q123" s="203" t="s">
        <v>1812</v>
      </c>
      <c r="R123" s="203" t="s">
        <v>1813</v>
      </c>
      <c r="S123" s="9"/>
      <c r="T123" s="14"/>
    </row>
    <row r="124" spans="1:20" ht="12.75">
      <c r="A124" s="77">
        <v>279</v>
      </c>
      <c r="B124" s="200" t="s">
        <v>138</v>
      </c>
      <c r="C124" s="3">
        <v>42234</v>
      </c>
      <c r="D124" s="200"/>
      <c r="E124" s="4">
        <v>0</v>
      </c>
      <c r="F124" s="4"/>
      <c r="G124" s="2"/>
      <c r="H124" s="4">
        <v>1755000</v>
      </c>
      <c r="I124" s="255">
        <v>17550</v>
      </c>
      <c r="J124" s="201" t="s">
        <v>749</v>
      </c>
      <c r="K124" s="89">
        <v>0</v>
      </c>
      <c r="L124" s="89">
        <v>1</v>
      </c>
      <c r="M124" s="89">
        <v>0</v>
      </c>
      <c r="N124" s="202" t="s">
        <v>1814</v>
      </c>
      <c r="O124" s="201" t="s">
        <v>351</v>
      </c>
      <c r="P124" s="202" t="s">
        <v>1815</v>
      </c>
      <c r="Q124" s="203" t="s">
        <v>1816</v>
      </c>
      <c r="R124" s="203" t="s">
        <v>1817</v>
      </c>
      <c r="S124" s="9"/>
      <c r="T124" s="14"/>
    </row>
    <row r="125" spans="1:20" ht="12.75">
      <c r="A125" s="77">
        <v>280</v>
      </c>
      <c r="B125" s="200" t="s">
        <v>138</v>
      </c>
      <c r="C125" s="3">
        <v>42234</v>
      </c>
      <c r="D125" s="2"/>
      <c r="E125" s="4">
        <v>0</v>
      </c>
      <c r="F125" s="4"/>
      <c r="G125" s="2"/>
      <c r="H125" s="4">
        <v>53913142</v>
      </c>
      <c r="I125" s="4">
        <v>539161</v>
      </c>
      <c r="J125" s="201" t="s">
        <v>580</v>
      </c>
      <c r="K125" s="89">
        <v>0</v>
      </c>
      <c r="L125" s="89">
        <v>1</v>
      </c>
      <c r="M125" s="89">
        <v>0</v>
      </c>
      <c r="N125" s="202" t="s">
        <v>1818</v>
      </c>
      <c r="O125" s="201" t="s">
        <v>1819</v>
      </c>
      <c r="P125" s="202" t="s">
        <v>333</v>
      </c>
      <c r="Q125" s="203" t="s">
        <v>1820</v>
      </c>
      <c r="R125" s="203" t="s">
        <v>457</v>
      </c>
      <c r="S125" s="9"/>
      <c r="T125" s="14"/>
    </row>
    <row r="126" spans="1:20" ht="12.75">
      <c r="A126" s="77">
        <v>281</v>
      </c>
      <c r="B126" s="200" t="s">
        <v>245</v>
      </c>
      <c r="C126" s="3">
        <v>42234</v>
      </c>
      <c r="D126" s="2"/>
      <c r="E126" s="4">
        <v>103.96</v>
      </c>
      <c r="F126" s="4"/>
      <c r="G126" s="2"/>
      <c r="H126" s="4">
        <v>221884</v>
      </c>
      <c r="I126" s="4">
        <v>221884</v>
      </c>
      <c r="J126" s="201" t="s">
        <v>61</v>
      </c>
      <c r="K126" s="89">
        <v>2</v>
      </c>
      <c r="L126" s="89">
        <v>1</v>
      </c>
      <c r="M126" s="89">
        <v>0</v>
      </c>
      <c r="N126" s="202" t="s">
        <v>1821</v>
      </c>
      <c r="O126" s="201" t="s">
        <v>1822</v>
      </c>
      <c r="P126" s="202" t="s">
        <v>1480</v>
      </c>
      <c r="Q126" s="8">
        <v>630</v>
      </c>
      <c r="R126" s="203" t="s">
        <v>1823</v>
      </c>
      <c r="S126" s="9"/>
      <c r="T126" s="14"/>
    </row>
    <row r="127" spans="1:20" ht="12.75">
      <c r="A127" s="77">
        <v>283</v>
      </c>
      <c r="B127" s="200" t="s">
        <v>245</v>
      </c>
      <c r="C127" s="3">
        <v>42236</v>
      </c>
      <c r="D127" s="200"/>
      <c r="E127" s="4">
        <v>87.55</v>
      </c>
      <c r="F127" s="4"/>
      <c r="G127" s="2"/>
      <c r="H127" s="4">
        <v>11056984</v>
      </c>
      <c r="I127" s="4">
        <v>161462</v>
      </c>
      <c r="J127" s="201" t="s">
        <v>61</v>
      </c>
      <c r="K127" s="89"/>
      <c r="L127" s="89">
        <v>1</v>
      </c>
      <c r="M127" s="89">
        <v>0</v>
      </c>
      <c r="N127" s="202" t="s">
        <v>1828</v>
      </c>
      <c r="O127" s="201" t="s">
        <v>1829</v>
      </c>
      <c r="P127" s="202" t="s">
        <v>1758</v>
      </c>
      <c r="Q127" s="203">
        <v>76</v>
      </c>
      <c r="R127" s="203" t="s">
        <v>1830</v>
      </c>
      <c r="S127" s="9"/>
      <c r="T127" s="14"/>
    </row>
    <row r="128" spans="1:20" ht="12.75">
      <c r="A128" s="77">
        <v>285</v>
      </c>
      <c r="B128" s="200" t="s">
        <v>245</v>
      </c>
      <c r="C128" s="3">
        <v>42236</v>
      </c>
      <c r="D128" s="2"/>
      <c r="E128" s="4">
        <v>5.69</v>
      </c>
      <c r="F128" s="4"/>
      <c r="G128" s="2"/>
      <c r="H128" s="4">
        <v>7026269</v>
      </c>
      <c r="I128" s="4">
        <v>74894</v>
      </c>
      <c r="J128" s="201" t="s">
        <v>61</v>
      </c>
      <c r="K128" s="89"/>
      <c r="L128" s="89">
        <v>1</v>
      </c>
      <c r="M128" s="89">
        <v>0</v>
      </c>
      <c r="N128" s="202" t="s">
        <v>1833</v>
      </c>
      <c r="O128" s="201" t="s">
        <v>1834</v>
      </c>
      <c r="P128" s="202" t="s">
        <v>1327</v>
      </c>
      <c r="Q128" s="203">
        <v>3779</v>
      </c>
      <c r="R128" s="203" t="s">
        <v>1835</v>
      </c>
      <c r="S128" s="9"/>
      <c r="T128" s="14"/>
    </row>
    <row r="129" spans="1:20" ht="12.75">
      <c r="A129" s="77">
        <v>288</v>
      </c>
      <c r="B129" s="200" t="s">
        <v>245</v>
      </c>
      <c r="C129" s="3">
        <v>42236</v>
      </c>
      <c r="D129" s="200"/>
      <c r="E129" s="4">
        <v>64.07</v>
      </c>
      <c r="F129" s="4"/>
      <c r="G129" s="2"/>
      <c r="H129" s="4">
        <v>7346587</v>
      </c>
      <c r="I129" s="4">
        <v>110199</v>
      </c>
      <c r="J129" s="201" t="s">
        <v>61</v>
      </c>
      <c r="K129" s="89">
        <v>1</v>
      </c>
      <c r="L129" s="89">
        <v>1</v>
      </c>
      <c r="M129" s="89">
        <v>0</v>
      </c>
      <c r="N129" s="202" t="s">
        <v>1847</v>
      </c>
      <c r="O129" s="201" t="s">
        <v>1848</v>
      </c>
      <c r="P129" s="202" t="s">
        <v>1849</v>
      </c>
      <c r="Q129" s="203">
        <v>5042</v>
      </c>
      <c r="R129" s="203" t="s">
        <v>1850</v>
      </c>
      <c r="S129" s="9"/>
      <c r="T129" s="14"/>
    </row>
    <row r="130" spans="1:20" ht="12.75">
      <c r="A130" s="77">
        <v>290</v>
      </c>
      <c r="B130" s="200" t="s">
        <v>245</v>
      </c>
      <c r="C130" s="3">
        <v>42236</v>
      </c>
      <c r="D130" s="200"/>
      <c r="E130" s="4">
        <v>3.67</v>
      </c>
      <c r="F130" s="4"/>
      <c r="G130" s="2"/>
      <c r="H130" s="4">
        <v>20597436</v>
      </c>
      <c r="I130" s="4">
        <v>208962</v>
      </c>
      <c r="J130" s="201" t="s">
        <v>61</v>
      </c>
      <c r="K130" s="89">
        <v>1</v>
      </c>
      <c r="L130" s="89">
        <v>1</v>
      </c>
      <c r="M130" s="89">
        <v>0</v>
      </c>
      <c r="N130" s="202" t="s">
        <v>1855</v>
      </c>
      <c r="O130" s="201" t="s">
        <v>1021</v>
      </c>
      <c r="P130" s="202" t="s">
        <v>1856</v>
      </c>
      <c r="Q130" s="203">
        <v>502</v>
      </c>
      <c r="R130" s="203" t="s">
        <v>1857</v>
      </c>
      <c r="S130" s="9"/>
      <c r="T130" s="14"/>
    </row>
    <row r="131" spans="1:20" ht="12.75">
      <c r="A131" s="77">
        <v>291</v>
      </c>
      <c r="B131" s="200" t="s">
        <v>138</v>
      </c>
      <c r="C131" s="3">
        <v>42240</v>
      </c>
      <c r="D131" s="2"/>
      <c r="E131" s="4">
        <v>0</v>
      </c>
      <c r="F131" s="4"/>
      <c r="G131" s="2"/>
      <c r="H131" s="4">
        <v>1229039</v>
      </c>
      <c r="I131" s="4">
        <v>12290</v>
      </c>
      <c r="J131" s="201" t="s">
        <v>770</v>
      </c>
      <c r="K131" s="89"/>
      <c r="L131" s="89">
        <v>1</v>
      </c>
      <c r="M131" s="89">
        <v>0</v>
      </c>
      <c r="N131" s="202" t="s">
        <v>1858</v>
      </c>
      <c r="O131" s="201" t="s">
        <v>1859</v>
      </c>
      <c r="P131" s="202" t="s">
        <v>1860</v>
      </c>
      <c r="Q131" s="203" t="s">
        <v>1861</v>
      </c>
      <c r="R131" s="203" t="s">
        <v>1862</v>
      </c>
      <c r="S131" s="9"/>
      <c r="T131" s="14"/>
    </row>
    <row r="132" spans="1:20" ht="12.75">
      <c r="A132" s="77">
        <v>295</v>
      </c>
      <c r="B132" s="200" t="s">
        <v>245</v>
      </c>
      <c r="C132" s="3">
        <v>42241</v>
      </c>
      <c r="D132" s="200"/>
      <c r="E132" s="4">
        <v>21</v>
      </c>
      <c r="F132" s="4"/>
      <c r="G132" s="2"/>
      <c r="H132" s="4">
        <v>2477679</v>
      </c>
      <c r="I132" s="4">
        <v>54752</v>
      </c>
      <c r="J132" s="201" t="s">
        <v>1874</v>
      </c>
      <c r="K132" s="89">
        <v>1</v>
      </c>
      <c r="L132" s="89">
        <v>1</v>
      </c>
      <c r="M132" s="89">
        <v>0</v>
      </c>
      <c r="N132" s="202" t="s">
        <v>1875</v>
      </c>
      <c r="O132" s="201" t="s">
        <v>1876</v>
      </c>
      <c r="P132" s="202" t="s">
        <v>374</v>
      </c>
      <c r="Q132" s="203">
        <v>2035</v>
      </c>
      <c r="R132" s="203" t="s">
        <v>1877</v>
      </c>
      <c r="S132" s="9"/>
      <c r="T132" s="14"/>
    </row>
    <row r="133" spans="1:20" ht="12.75">
      <c r="A133" s="77">
        <v>296</v>
      </c>
      <c r="B133" s="200" t="s">
        <v>245</v>
      </c>
      <c r="C133" s="236">
        <v>42241</v>
      </c>
      <c r="D133" s="200"/>
      <c r="E133" s="4">
        <v>93.14</v>
      </c>
      <c r="F133" s="4"/>
      <c r="G133" s="2"/>
      <c r="H133" s="4">
        <v>15162167</v>
      </c>
      <c r="I133" s="4">
        <v>227433</v>
      </c>
      <c r="J133" s="201" t="s">
        <v>1266</v>
      </c>
      <c r="K133" s="89">
        <v>1</v>
      </c>
      <c r="L133" s="89">
        <v>2</v>
      </c>
      <c r="M133" s="89">
        <v>0</v>
      </c>
      <c r="N133" s="202" t="s">
        <v>324</v>
      </c>
      <c r="O133" s="201" t="s">
        <v>1878</v>
      </c>
      <c r="P133" s="202" t="s">
        <v>1879</v>
      </c>
      <c r="Q133" s="203">
        <v>3425</v>
      </c>
      <c r="R133" s="203" t="s">
        <v>1137</v>
      </c>
      <c r="S133" s="9"/>
      <c r="T133" s="14"/>
    </row>
    <row r="134" spans="1:20" ht="12.75">
      <c r="A134" s="77">
        <v>299</v>
      </c>
      <c r="B134" s="200" t="s">
        <v>245</v>
      </c>
      <c r="C134" s="236">
        <v>42243</v>
      </c>
      <c r="D134" s="200"/>
      <c r="E134" s="4">
        <v>31.68</v>
      </c>
      <c r="F134" s="4"/>
      <c r="G134" s="2"/>
      <c r="H134" s="4">
        <v>8773997</v>
      </c>
      <c r="I134" s="4">
        <v>199817</v>
      </c>
      <c r="J134" s="201" t="s">
        <v>809</v>
      </c>
      <c r="K134" s="89">
        <v>1</v>
      </c>
      <c r="L134" s="89">
        <v>1</v>
      </c>
      <c r="M134" s="89">
        <v>0</v>
      </c>
      <c r="N134" s="202" t="s">
        <v>1887</v>
      </c>
      <c r="O134" s="201" t="s">
        <v>1888</v>
      </c>
      <c r="P134" s="202" t="s">
        <v>265</v>
      </c>
      <c r="Q134" s="203">
        <v>119</v>
      </c>
      <c r="R134" s="203" t="s">
        <v>1889</v>
      </c>
      <c r="S134" s="9"/>
      <c r="T134" s="14"/>
    </row>
    <row r="135" spans="1:20" ht="12.75">
      <c r="A135" s="77">
        <v>300</v>
      </c>
      <c r="B135" s="200" t="s">
        <v>138</v>
      </c>
      <c r="C135" s="3">
        <v>42243</v>
      </c>
      <c r="D135" s="200"/>
      <c r="E135" s="4">
        <v>0</v>
      </c>
      <c r="F135" s="4"/>
      <c r="G135" s="2"/>
      <c r="H135" s="4">
        <v>1773144</v>
      </c>
      <c r="I135" s="4">
        <v>17731</v>
      </c>
      <c r="J135" s="201" t="s">
        <v>1129</v>
      </c>
      <c r="K135" s="89"/>
      <c r="L135" s="89">
        <v>1</v>
      </c>
      <c r="M135" s="89">
        <v>0</v>
      </c>
      <c r="N135" s="202" t="s">
        <v>1890</v>
      </c>
      <c r="O135" s="201" t="s">
        <v>1891</v>
      </c>
      <c r="P135" s="202" t="s">
        <v>1892</v>
      </c>
      <c r="Q135" s="203">
        <v>1895</v>
      </c>
      <c r="R135" s="203" t="s">
        <v>1893</v>
      </c>
      <c r="S135" s="9"/>
      <c r="T135" s="14"/>
    </row>
    <row r="136" spans="1:20" ht="12.75">
      <c r="A136" s="77">
        <v>305</v>
      </c>
      <c r="B136" s="200" t="s">
        <v>245</v>
      </c>
      <c r="C136" s="3">
        <v>42243</v>
      </c>
      <c r="D136" s="200"/>
      <c r="E136" s="4">
        <v>0</v>
      </c>
      <c r="F136" s="4"/>
      <c r="G136" s="2"/>
      <c r="H136" s="4">
        <v>901137</v>
      </c>
      <c r="I136" s="4">
        <v>16220</v>
      </c>
      <c r="J136" s="201" t="s">
        <v>1901</v>
      </c>
      <c r="K136" s="89"/>
      <c r="L136" s="89"/>
      <c r="M136" s="89">
        <v>0</v>
      </c>
      <c r="N136" s="202" t="s">
        <v>1902</v>
      </c>
      <c r="O136" s="201" t="s">
        <v>1903</v>
      </c>
      <c r="P136" s="202" t="s">
        <v>274</v>
      </c>
      <c r="Q136" s="203">
        <v>493</v>
      </c>
      <c r="R136" s="203" t="s">
        <v>1904</v>
      </c>
      <c r="S136" s="9"/>
      <c r="T136" s="14"/>
    </row>
    <row r="137" spans="1:20" ht="12.75">
      <c r="A137" s="77">
        <v>308</v>
      </c>
      <c r="B137" s="200" t="s">
        <v>138</v>
      </c>
      <c r="C137" s="3">
        <v>42243</v>
      </c>
      <c r="D137" s="2"/>
      <c r="E137" s="4">
        <v>0</v>
      </c>
      <c r="F137" s="4"/>
      <c r="G137" s="2"/>
      <c r="H137" s="4">
        <v>50100000</v>
      </c>
      <c r="I137" s="4">
        <v>350700</v>
      </c>
      <c r="J137" s="201" t="s">
        <v>1916</v>
      </c>
      <c r="K137" s="89"/>
      <c r="L137" s="89">
        <v>1</v>
      </c>
      <c r="M137" s="89">
        <v>0</v>
      </c>
      <c r="N137" s="202" t="s">
        <v>1917</v>
      </c>
      <c r="O137" s="201" t="s">
        <v>1918</v>
      </c>
      <c r="P137" s="202" t="s">
        <v>783</v>
      </c>
      <c r="Q137" s="203">
        <v>1962</v>
      </c>
      <c r="R137" s="203" t="s">
        <v>1919</v>
      </c>
      <c r="S137" s="9"/>
      <c r="T137" s="14"/>
    </row>
    <row r="138" spans="1:20" ht="12.75">
      <c r="A138" s="77">
        <v>309</v>
      </c>
      <c r="B138" s="200" t="s">
        <v>245</v>
      </c>
      <c r="C138" s="3">
        <v>42243</v>
      </c>
      <c r="D138" s="2"/>
      <c r="E138" s="4">
        <v>8.93</v>
      </c>
      <c r="F138" s="4"/>
      <c r="G138" s="2"/>
      <c r="H138" s="4">
        <v>21803706</v>
      </c>
      <c r="I138" s="4">
        <v>225306</v>
      </c>
      <c r="J138" s="201" t="s">
        <v>580</v>
      </c>
      <c r="K138" s="89"/>
      <c r="L138" s="89">
        <v>1</v>
      </c>
      <c r="M138" s="89">
        <v>0</v>
      </c>
      <c r="N138" s="202" t="s">
        <v>1920</v>
      </c>
      <c r="O138" s="201" t="s">
        <v>1888</v>
      </c>
      <c r="P138" s="202" t="s">
        <v>333</v>
      </c>
      <c r="Q138" s="203">
        <v>34070</v>
      </c>
      <c r="R138" s="203" t="s">
        <v>1921</v>
      </c>
      <c r="S138" s="9"/>
      <c r="T138" s="14"/>
    </row>
    <row r="139" spans="1:20" ht="12.75">
      <c r="A139" s="77">
        <v>310</v>
      </c>
      <c r="B139" s="200" t="s">
        <v>245</v>
      </c>
      <c r="C139" s="3">
        <v>42244</v>
      </c>
      <c r="D139" s="2"/>
      <c r="E139" s="4">
        <v>37.57</v>
      </c>
      <c r="F139" s="4"/>
      <c r="G139" s="2"/>
      <c r="H139" s="4">
        <v>7975903</v>
      </c>
      <c r="I139" s="4">
        <v>110339</v>
      </c>
      <c r="J139" s="201" t="s">
        <v>61</v>
      </c>
      <c r="K139" s="89"/>
      <c r="L139" s="89">
        <v>1</v>
      </c>
      <c r="M139" s="89">
        <v>0</v>
      </c>
      <c r="N139" s="202" t="s">
        <v>1922</v>
      </c>
      <c r="O139" s="201" t="s">
        <v>1923</v>
      </c>
      <c r="P139" s="202" t="s">
        <v>288</v>
      </c>
      <c r="Q139" s="203">
        <v>568</v>
      </c>
      <c r="R139" s="203" t="s">
        <v>1924</v>
      </c>
      <c r="S139" s="9"/>
      <c r="T139" s="14"/>
    </row>
    <row r="140" spans="1:20" ht="12.75">
      <c r="A140" s="77">
        <v>311</v>
      </c>
      <c r="B140" s="200" t="s">
        <v>138</v>
      </c>
      <c r="C140" s="3">
        <v>42244</v>
      </c>
      <c r="D140" s="200"/>
      <c r="E140" s="4">
        <v>0</v>
      </c>
      <c r="F140" s="4"/>
      <c r="G140" s="2"/>
      <c r="H140" s="4">
        <v>1487696</v>
      </c>
      <c r="I140" s="4">
        <v>101696</v>
      </c>
      <c r="J140" s="201" t="s">
        <v>770</v>
      </c>
      <c r="K140" s="89"/>
      <c r="L140" s="89">
        <v>1</v>
      </c>
      <c r="M140" s="89">
        <v>0</v>
      </c>
      <c r="N140" s="202" t="s">
        <v>1925</v>
      </c>
      <c r="O140" s="201" t="s">
        <v>1829</v>
      </c>
      <c r="P140" s="202" t="s">
        <v>239</v>
      </c>
      <c r="Q140" s="203">
        <v>2936</v>
      </c>
      <c r="R140" s="203" t="s">
        <v>1926</v>
      </c>
      <c r="S140" s="9"/>
      <c r="T140" s="14"/>
    </row>
    <row r="141" spans="1:20" ht="12.75">
      <c r="A141" s="77">
        <v>314</v>
      </c>
      <c r="B141" s="200" t="s">
        <v>138</v>
      </c>
      <c r="C141" s="3">
        <v>42247</v>
      </c>
      <c r="D141" s="2"/>
      <c r="E141" s="4">
        <v>0</v>
      </c>
      <c r="F141" s="4"/>
      <c r="G141" s="2"/>
      <c r="H141" s="4">
        <v>35517442</v>
      </c>
      <c r="I141" s="149">
        <v>355174</v>
      </c>
      <c r="J141" s="344" t="s">
        <v>781</v>
      </c>
      <c r="K141" s="345"/>
      <c r="L141" s="89">
        <v>1</v>
      </c>
      <c r="M141" s="89">
        <v>0</v>
      </c>
      <c r="N141" s="201" t="s">
        <v>1938</v>
      </c>
      <c r="O141" s="201" t="s">
        <v>1504</v>
      </c>
      <c r="P141" s="202" t="s">
        <v>922</v>
      </c>
      <c r="Q141" s="203" t="s">
        <v>1939</v>
      </c>
      <c r="R141" s="203" t="s">
        <v>1780</v>
      </c>
      <c r="S141" s="9"/>
      <c r="T141" s="14"/>
    </row>
    <row r="142" spans="1:20" ht="12.75">
      <c r="A142" s="77">
        <v>315</v>
      </c>
      <c r="B142" s="200" t="s">
        <v>245</v>
      </c>
      <c r="C142" s="3">
        <v>42248</v>
      </c>
      <c r="D142" s="2"/>
      <c r="E142" s="4">
        <v>88.54</v>
      </c>
      <c r="F142" s="4">
        <v>188</v>
      </c>
      <c r="G142" s="2"/>
      <c r="H142" s="4">
        <v>37255996</v>
      </c>
      <c r="I142" s="149">
        <v>433240</v>
      </c>
      <c r="J142" s="344" t="s">
        <v>61</v>
      </c>
      <c r="K142" s="345"/>
      <c r="L142" s="89">
        <v>1</v>
      </c>
      <c r="M142" s="89">
        <v>0</v>
      </c>
      <c r="N142" s="201" t="s">
        <v>2216</v>
      </c>
      <c r="O142" s="201" t="s">
        <v>2217</v>
      </c>
      <c r="P142" s="202" t="s">
        <v>352</v>
      </c>
      <c r="Q142" s="203">
        <v>5268</v>
      </c>
      <c r="R142" s="203" t="s">
        <v>2218</v>
      </c>
      <c r="S142" s="9"/>
      <c r="T142" s="14"/>
    </row>
    <row r="143" spans="1:20" ht="12.75">
      <c r="A143" s="77">
        <v>316</v>
      </c>
      <c r="B143" s="200" t="s">
        <v>245</v>
      </c>
      <c r="C143" s="3">
        <v>42248</v>
      </c>
      <c r="D143" s="200"/>
      <c r="E143" s="4">
        <v>62.64</v>
      </c>
      <c r="F143" s="4">
        <v>165</v>
      </c>
      <c r="G143" s="2"/>
      <c r="H143" s="4">
        <v>14722931</v>
      </c>
      <c r="I143" s="4">
        <v>216.428</v>
      </c>
      <c r="J143" s="201" t="s">
        <v>61</v>
      </c>
      <c r="K143" s="89"/>
      <c r="L143" s="89">
        <v>1</v>
      </c>
      <c r="M143" s="89">
        <v>0</v>
      </c>
      <c r="N143" s="202" t="s">
        <v>2219</v>
      </c>
      <c r="O143" s="201" t="s">
        <v>2217</v>
      </c>
      <c r="P143" s="202" t="s">
        <v>352</v>
      </c>
      <c r="Q143" s="203">
        <v>5264</v>
      </c>
      <c r="R143" s="203" t="s">
        <v>2220</v>
      </c>
      <c r="S143" s="9"/>
      <c r="T143" s="14"/>
    </row>
    <row r="144" spans="1:20" ht="12.75">
      <c r="A144" s="77">
        <v>318</v>
      </c>
      <c r="B144" s="200" t="s">
        <v>245</v>
      </c>
      <c r="C144" s="3">
        <v>42250</v>
      </c>
      <c r="D144" s="200"/>
      <c r="E144" s="4">
        <v>9.9</v>
      </c>
      <c r="F144" s="4"/>
      <c r="G144" s="2"/>
      <c r="H144" s="4">
        <v>1701611</v>
      </c>
      <c r="I144" s="4">
        <v>25074</v>
      </c>
      <c r="J144" s="201" t="s">
        <v>2223</v>
      </c>
      <c r="K144" s="89"/>
      <c r="L144" s="89">
        <v>1</v>
      </c>
      <c r="M144" s="89">
        <v>0</v>
      </c>
      <c r="N144" s="202" t="s">
        <v>2224</v>
      </c>
      <c r="O144" s="201" t="s">
        <v>2225</v>
      </c>
      <c r="P144" s="202" t="s">
        <v>734</v>
      </c>
      <c r="Q144" s="203">
        <v>4670</v>
      </c>
      <c r="R144" s="203" t="s">
        <v>2226</v>
      </c>
      <c r="S144" s="9"/>
      <c r="T144" s="14"/>
    </row>
    <row r="145" spans="1:20" ht="12.75">
      <c r="A145" s="77">
        <v>319</v>
      </c>
      <c r="B145" s="200" t="s">
        <v>245</v>
      </c>
      <c r="C145" s="3">
        <v>42250</v>
      </c>
      <c r="D145" s="200"/>
      <c r="E145" s="4">
        <v>82.35</v>
      </c>
      <c r="F145" s="4">
        <v>201.7</v>
      </c>
      <c r="G145" s="2"/>
      <c r="H145" s="4">
        <v>10786759</v>
      </c>
      <c r="I145" s="4">
        <v>161801</v>
      </c>
      <c r="J145" s="201" t="s">
        <v>61</v>
      </c>
      <c r="K145" s="89">
        <v>2</v>
      </c>
      <c r="L145" s="89">
        <v>1</v>
      </c>
      <c r="M145" s="89">
        <v>0</v>
      </c>
      <c r="N145" s="202" t="s">
        <v>2227</v>
      </c>
      <c r="O145" s="201" t="s">
        <v>2228</v>
      </c>
      <c r="P145" s="202" t="s">
        <v>1042</v>
      </c>
      <c r="Q145" s="203">
        <v>4649</v>
      </c>
      <c r="R145" s="203" t="s">
        <v>2229</v>
      </c>
      <c r="S145" s="9"/>
      <c r="T145" s="14"/>
    </row>
    <row r="146" spans="1:20" ht="12.75">
      <c r="A146" s="77">
        <v>321</v>
      </c>
      <c r="B146" s="200" t="s">
        <v>245</v>
      </c>
      <c r="C146" s="3">
        <v>42250</v>
      </c>
      <c r="D146" s="2"/>
      <c r="E146" s="4">
        <v>0</v>
      </c>
      <c r="F146" s="4"/>
      <c r="G146" s="2"/>
      <c r="H146" s="4">
        <v>1501000</v>
      </c>
      <c r="I146" s="4">
        <v>15010</v>
      </c>
      <c r="J146" s="201" t="s">
        <v>2233</v>
      </c>
      <c r="K146" s="89"/>
      <c r="L146" s="89">
        <v>0</v>
      </c>
      <c r="M146" s="89">
        <v>0</v>
      </c>
      <c r="N146" s="202" t="s">
        <v>2234</v>
      </c>
      <c r="O146" s="201" t="s">
        <v>2235</v>
      </c>
      <c r="P146" s="202" t="s">
        <v>579</v>
      </c>
      <c r="Q146" s="203">
        <v>1986</v>
      </c>
      <c r="R146" s="203" t="s">
        <v>2236</v>
      </c>
      <c r="S146" s="9"/>
      <c r="T146" s="14"/>
    </row>
    <row r="147" spans="1:20" ht="12.75">
      <c r="A147" s="77">
        <v>323</v>
      </c>
      <c r="B147" s="200" t="s">
        <v>245</v>
      </c>
      <c r="C147" s="3">
        <v>42250</v>
      </c>
      <c r="D147" s="2"/>
      <c r="E147" s="4">
        <v>59.78</v>
      </c>
      <c r="F147" s="4"/>
      <c r="G147" s="2"/>
      <c r="H147" s="4">
        <v>16952523</v>
      </c>
      <c r="I147" s="4">
        <v>204275</v>
      </c>
      <c r="J147" s="201" t="s">
        <v>61</v>
      </c>
      <c r="K147" s="89">
        <v>2</v>
      </c>
      <c r="L147" s="89">
        <v>1</v>
      </c>
      <c r="M147" s="89">
        <v>0</v>
      </c>
      <c r="N147" s="202" t="s">
        <v>2239</v>
      </c>
      <c r="O147" s="201" t="s">
        <v>2240</v>
      </c>
      <c r="P147" s="202" t="s">
        <v>1349</v>
      </c>
      <c r="Q147" s="203" t="s">
        <v>2241</v>
      </c>
      <c r="R147" s="203" t="s">
        <v>2242</v>
      </c>
      <c r="S147" s="9"/>
      <c r="T147" s="14"/>
    </row>
    <row r="148" spans="1:20" ht="12.75">
      <c r="A148" s="77">
        <v>326</v>
      </c>
      <c r="B148" s="200" t="s">
        <v>138</v>
      </c>
      <c r="C148" s="3">
        <v>42254</v>
      </c>
      <c r="D148" s="200"/>
      <c r="E148" s="4">
        <v>0</v>
      </c>
      <c r="F148" s="4"/>
      <c r="G148" s="2"/>
      <c r="H148" s="4">
        <v>20150000</v>
      </c>
      <c r="I148" s="4">
        <v>201150</v>
      </c>
      <c r="J148" s="201" t="s">
        <v>770</v>
      </c>
      <c r="K148" s="89"/>
      <c r="L148" s="89">
        <v>1</v>
      </c>
      <c r="M148" s="89">
        <v>0</v>
      </c>
      <c r="N148" s="202" t="s">
        <v>2248</v>
      </c>
      <c r="O148" s="201" t="s">
        <v>727</v>
      </c>
      <c r="P148" s="202" t="s">
        <v>333</v>
      </c>
      <c r="Q148" s="203" t="s">
        <v>2249</v>
      </c>
      <c r="R148" s="203" t="s">
        <v>2250</v>
      </c>
      <c r="S148" s="9"/>
      <c r="T148" s="14"/>
    </row>
    <row r="149" spans="1:20" ht="12.75">
      <c r="A149" s="77">
        <v>328</v>
      </c>
      <c r="B149" s="200" t="s">
        <v>138</v>
      </c>
      <c r="C149" s="3">
        <v>42255</v>
      </c>
      <c r="D149" s="2"/>
      <c r="E149" s="4">
        <v>0</v>
      </c>
      <c r="F149" s="4"/>
      <c r="G149" s="2"/>
      <c r="H149" s="4">
        <v>13030500</v>
      </c>
      <c r="I149" s="4">
        <v>130305</v>
      </c>
      <c r="J149" s="201" t="s">
        <v>770</v>
      </c>
      <c r="K149" s="89"/>
      <c r="L149" s="89">
        <v>1</v>
      </c>
      <c r="M149" s="89">
        <v>0</v>
      </c>
      <c r="N149" s="202" t="s">
        <v>2255</v>
      </c>
      <c r="O149" s="201" t="s">
        <v>1148</v>
      </c>
      <c r="P149" s="202" t="s">
        <v>922</v>
      </c>
      <c r="Q149" s="203" t="s">
        <v>2256</v>
      </c>
      <c r="R149" s="203" t="s">
        <v>1780</v>
      </c>
      <c r="S149" s="9"/>
      <c r="T149" s="14"/>
    </row>
    <row r="150" spans="1:20" ht="12.75">
      <c r="A150" s="77">
        <v>331</v>
      </c>
      <c r="B150" s="200" t="s">
        <v>138</v>
      </c>
      <c r="C150" s="3">
        <v>42256</v>
      </c>
      <c r="D150" s="2"/>
      <c r="E150" s="4">
        <v>0</v>
      </c>
      <c r="F150" s="4"/>
      <c r="G150" s="2"/>
      <c r="H150" s="4">
        <v>3723000</v>
      </c>
      <c r="I150" s="4">
        <v>37230</v>
      </c>
      <c r="J150" s="201" t="s">
        <v>770</v>
      </c>
      <c r="K150" s="89"/>
      <c r="L150" s="89">
        <v>1</v>
      </c>
      <c r="M150" s="89">
        <v>0</v>
      </c>
      <c r="N150" s="202" t="s">
        <v>2268</v>
      </c>
      <c r="O150" s="201" t="s">
        <v>2269</v>
      </c>
      <c r="P150" s="202" t="s">
        <v>515</v>
      </c>
      <c r="Q150" s="203">
        <v>4343</v>
      </c>
      <c r="R150" s="203" t="s">
        <v>2270</v>
      </c>
      <c r="S150" s="9"/>
      <c r="T150" s="14"/>
    </row>
    <row r="151" spans="1:20" ht="12.75">
      <c r="A151" s="77">
        <v>337</v>
      </c>
      <c r="B151" s="200" t="s">
        <v>245</v>
      </c>
      <c r="C151" s="3">
        <v>42263</v>
      </c>
      <c r="D151" s="200"/>
      <c r="E151" s="4">
        <v>216.56</v>
      </c>
      <c r="F151" s="4">
        <v>385</v>
      </c>
      <c r="G151" s="2"/>
      <c r="H151" s="4">
        <v>12951493</v>
      </c>
      <c r="I151" s="4">
        <v>194272</v>
      </c>
      <c r="J151" s="201" t="s">
        <v>61</v>
      </c>
      <c r="K151" s="89">
        <v>2</v>
      </c>
      <c r="L151" s="89">
        <v>1</v>
      </c>
      <c r="M151" s="89">
        <v>0</v>
      </c>
      <c r="N151" s="202" t="s">
        <v>2287</v>
      </c>
      <c r="O151" s="201" t="s">
        <v>2288</v>
      </c>
      <c r="P151" s="202" t="s">
        <v>307</v>
      </c>
      <c r="Q151" s="203">
        <v>4193</v>
      </c>
      <c r="R151" s="203" t="s">
        <v>2289</v>
      </c>
      <c r="S151" s="9"/>
      <c r="T151" s="14"/>
    </row>
    <row r="152" spans="1:20" ht="12.75">
      <c r="A152" s="77">
        <v>338</v>
      </c>
      <c r="B152" s="200" t="s">
        <v>245</v>
      </c>
      <c r="C152" s="3">
        <v>42263</v>
      </c>
      <c r="D152" s="2"/>
      <c r="E152" s="4">
        <v>3.25</v>
      </c>
      <c r="F152" s="4">
        <v>313.5</v>
      </c>
      <c r="G152" s="2"/>
      <c r="H152" s="4">
        <v>4761261</v>
      </c>
      <c r="I152" s="4">
        <v>51203</v>
      </c>
      <c r="J152" s="201" t="s">
        <v>61</v>
      </c>
      <c r="K152" s="89">
        <v>2</v>
      </c>
      <c r="L152" s="89">
        <v>1</v>
      </c>
      <c r="M152" s="89">
        <v>0</v>
      </c>
      <c r="N152" s="202" t="s">
        <v>2290</v>
      </c>
      <c r="O152" s="201" t="s">
        <v>2291</v>
      </c>
      <c r="P152" s="202" t="s">
        <v>1349</v>
      </c>
      <c r="Q152" s="203" t="s">
        <v>2292</v>
      </c>
      <c r="R152" s="203" t="s">
        <v>2293</v>
      </c>
      <c r="S152" s="9"/>
      <c r="T152" s="14"/>
    </row>
    <row r="153" spans="1:20" ht="12.75">
      <c r="A153" s="77">
        <v>339</v>
      </c>
      <c r="B153" s="200" t="s">
        <v>245</v>
      </c>
      <c r="C153" s="3">
        <v>42263</v>
      </c>
      <c r="D153" s="200"/>
      <c r="E153" s="4">
        <v>46.95</v>
      </c>
      <c r="F153" s="4">
        <v>440</v>
      </c>
      <c r="G153" s="2"/>
      <c r="H153" s="4">
        <v>7642944</v>
      </c>
      <c r="I153" s="4">
        <v>114644</v>
      </c>
      <c r="J153" s="201" t="s">
        <v>2294</v>
      </c>
      <c r="K153" s="89"/>
      <c r="L153" s="89">
        <v>1</v>
      </c>
      <c r="M153" s="89">
        <v>0</v>
      </c>
      <c r="N153" s="202" t="s">
        <v>2295</v>
      </c>
      <c r="O153" s="201" t="s">
        <v>310</v>
      </c>
      <c r="P153" s="202" t="s">
        <v>333</v>
      </c>
      <c r="Q153" s="203">
        <v>3344</v>
      </c>
      <c r="R153" s="203" t="s">
        <v>2296</v>
      </c>
      <c r="S153" s="9"/>
      <c r="T153" s="14"/>
    </row>
    <row r="154" spans="1:20" ht="12.75">
      <c r="A154" s="77">
        <v>341</v>
      </c>
      <c r="B154" s="200" t="s">
        <v>245</v>
      </c>
      <c r="C154" s="3">
        <v>42270</v>
      </c>
      <c r="D154" s="200"/>
      <c r="E154" s="4">
        <v>84.53</v>
      </c>
      <c r="F154" s="4"/>
      <c r="G154" s="2"/>
      <c r="H154" s="4">
        <v>21400296</v>
      </c>
      <c r="I154" s="4">
        <v>282206</v>
      </c>
      <c r="J154" s="201" t="s">
        <v>61</v>
      </c>
      <c r="K154" s="89"/>
      <c r="L154" s="89">
        <v>1</v>
      </c>
      <c r="M154" s="89">
        <v>0</v>
      </c>
      <c r="N154" s="202" t="s">
        <v>2300</v>
      </c>
      <c r="O154" s="201" t="s">
        <v>2301</v>
      </c>
      <c r="P154" s="202" t="s">
        <v>2302</v>
      </c>
      <c r="Q154" s="203">
        <v>5186</v>
      </c>
      <c r="R154" s="203" t="s">
        <v>2303</v>
      </c>
      <c r="S154" s="9"/>
      <c r="T154" s="14"/>
    </row>
    <row r="155" spans="1:20" ht="12.75">
      <c r="A155" s="77">
        <v>346</v>
      </c>
      <c r="B155" s="200" t="s">
        <v>245</v>
      </c>
      <c r="C155" s="3">
        <v>42271</v>
      </c>
      <c r="D155" s="200"/>
      <c r="E155" s="4">
        <v>42.68</v>
      </c>
      <c r="F155" s="4"/>
      <c r="G155" s="2"/>
      <c r="H155" s="4">
        <v>5016168</v>
      </c>
      <c r="I155" s="4">
        <v>69998</v>
      </c>
      <c r="J155" s="201" t="s">
        <v>61</v>
      </c>
      <c r="K155" s="89">
        <v>2</v>
      </c>
      <c r="L155" s="89">
        <v>1</v>
      </c>
      <c r="M155" s="89">
        <v>0</v>
      </c>
      <c r="N155" s="202" t="s">
        <v>2318</v>
      </c>
      <c r="O155" s="201" t="s">
        <v>2319</v>
      </c>
      <c r="P155" s="202" t="s">
        <v>2320</v>
      </c>
      <c r="Q155" s="203">
        <v>5015</v>
      </c>
      <c r="R155" s="203" t="s">
        <v>2321</v>
      </c>
      <c r="S155" s="9"/>
      <c r="T155" s="14"/>
    </row>
    <row r="156" spans="1:20" ht="12.75">
      <c r="A156" s="77">
        <v>348</v>
      </c>
      <c r="B156" s="200" t="s">
        <v>245</v>
      </c>
      <c r="C156" s="3">
        <v>42272</v>
      </c>
      <c r="D156" s="2"/>
      <c r="E156" s="4">
        <v>77.77</v>
      </c>
      <c r="F156" s="4"/>
      <c r="G156" s="2"/>
      <c r="H156" s="4">
        <v>13084164</v>
      </c>
      <c r="I156" s="4">
        <v>181049</v>
      </c>
      <c r="J156" s="201" t="s">
        <v>61</v>
      </c>
      <c r="K156" s="89"/>
      <c r="L156" s="89">
        <v>1</v>
      </c>
      <c r="M156" s="89">
        <v>0</v>
      </c>
      <c r="N156" s="202" t="s">
        <v>2326</v>
      </c>
      <c r="O156" s="201" t="s">
        <v>2327</v>
      </c>
      <c r="P156" s="202" t="s">
        <v>288</v>
      </c>
      <c r="Q156" s="203" t="s">
        <v>2328</v>
      </c>
      <c r="R156" s="203" t="s">
        <v>2329</v>
      </c>
      <c r="S156" s="9"/>
      <c r="T156" s="14"/>
    </row>
    <row r="157" spans="1:20" ht="12.75">
      <c r="A157" s="77">
        <v>350</v>
      </c>
      <c r="B157" s="200" t="s">
        <v>138</v>
      </c>
      <c r="C157" s="3">
        <v>42272</v>
      </c>
      <c r="D157" s="2"/>
      <c r="E157" s="4">
        <v>0</v>
      </c>
      <c r="F157" s="4"/>
      <c r="G157" s="2"/>
      <c r="H157" s="4">
        <v>2500000</v>
      </c>
      <c r="I157" s="4">
        <v>25000</v>
      </c>
      <c r="J157" s="201" t="s">
        <v>770</v>
      </c>
      <c r="K157" s="89">
        <v>0</v>
      </c>
      <c r="L157" s="89">
        <v>1</v>
      </c>
      <c r="M157" s="89">
        <v>0</v>
      </c>
      <c r="N157" s="202" t="s">
        <v>948</v>
      </c>
      <c r="O157" s="201" t="s">
        <v>2334</v>
      </c>
      <c r="P157" s="202" t="s">
        <v>374</v>
      </c>
      <c r="Q157" s="203" t="s">
        <v>2335</v>
      </c>
      <c r="R157" s="203" t="s">
        <v>376</v>
      </c>
      <c r="S157" s="9"/>
      <c r="T157" s="14"/>
    </row>
    <row r="158" spans="1:20" ht="12.75">
      <c r="A158" s="77">
        <v>355</v>
      </c>
      <c r="B158" s="200" t="s">
        <v>245</v>
      </c>
      <c r="C158" s="3">
        <v>42278</v>
      </c>
      <c r="D158" s="200"/>
      <c r="E158" s="4">
        <v>28.14</v>
      </c>
      <c r="F158" s="4">
        <v>225</v>
      </c>
      <c r="G158" s="2"/>
      <c r="H158" s="4">
        <v>5602059</v>
      </c>
      <c r="I158" s="4">
        <v>164740</v>
      </c>
      <c r="J158" s="201" t="s">
        <v>390</v>
      </c>
      <c r="K158" s="89">
        <v>1</v>
      </c>
      <c r="L158" s="89">
        <v>1</v>
      </c>
      <c r="M158" s="89">
        <v>0</v>
      </c>
      <c r="N158" s="202" t="s">
        <v>2449</v>
      </c>
      <c r="O158" s="201" t="s">
        <v>2450</v>
      </c>
      <c r="P158" s="202" t="s">
        <v>2451</v>
      </c>
      <c r="Q158" s="203">
        <v>3389</v>
      </c>
      <c r="R158" s="203" t="s">
        <v>2452</v>
      </c>
      <c r="S158" s="9"/>
      <c r="T158" s="14"/>
    </row>
    <row r="159" spans="1:20" ht="12.75">
      <c r="A159" s="77">
        <v>356</v>
      </c>
      <c r="B159" s="200" t="s">
        <v>245</v>
      </c>
      <c r="C159" s="3">
        <v>42278</v>
      </c>
      <c r="D159" s="200"/>
      <c r="E159" s="4">
        <v>65.25</v>
      </c>
      <c r="F159" s="4">
        <v>414</v>
      </c>
      <c r="G159" s="2"/>
      <c r="H159" s="4">
        <v>10621982</v>
      </c>
      <c r="I159" s="4">
        <v>159330</v>
      </c>
      <c r="J159" s="201" t="s">
        <v>61</v>
      </c>
      <c r="K159" s="89">
        <v>2</v>
      </c>
      <c r="L159" s="89">
        <v>1</v>
      </c>
      <c r="M159" s="89">
        <v>0</v>
      </c>
      <c r="N159" s="202" t="s">
        <v>2453</v>
      </c>
      <c r="O159" s="201" t="s">
        <v>2454</v>
      </c>
      <c r="P159" s="202" t="s">
        <v>352</v>
      </c>
      <c r="Q159" s="203">
        <v>913</v>
      </c>
      <c r="R159" s="203" t="s">
        <v>2455</v>
      </c>
      <c r="S159" s="9"/>
      <c r="T159" s="14"/>
    </row>
    <row r="160" spans="1:20" ht="12.75">
      <c r="A160" s="77">
        <v>357</v>
      </c>
      <c r="B160" s="200" t="s">
        <v>138</v>
      </c>
      <c r="C160" s="236">
        <v>42278</v>
      </c>
      <c r="D160" s="200"/>
      <c r="E160" s="4">
        <v>0</v>
      </c>
      <c r="F160" s="4"/>
      <c r="G160" s="2"/>
      <c r="H160" s="4">
        <v>35353285</v>
      </c>
      <c r="I160" s="4">
        <v>353533</v>
      </c>
      <c r="J160" s="201" t="s">
        <v>770</v>
      </c>
      <c r="K160" s="89">
        <v>0</v>
      </c>
      <c r="L160" s="89">
        <v>1</v>
      </c>
      <c r="M160" s="89">
        <v>0</v>
      </c>
      <c r="N160" s="202" t="s">
        <v>948</v>
      </c>
      <c r="O160" s="201" t="s">
        <v>2456</v>
      </c>
      <c r="P160" s="202" t="s">
        <v>374</v>
      </c>
      <c r="Q160" s="203" t="s">
        <v>2457</v>
      </c>
      <c r="R160" s="203" t="s">
        <v>376</v>
      </c>
      <c r="S160" s="9"/>
      <c r="T160" s="14"/>
    </row>
    <row r="161" spans="1:20" ht="12.75">
      <c r="A161" s="77">
        <v>358</v>
      </c>
      <c r="B161" s="200" t="s">
        <v>245</v>
      </c>
      <c r="C161" s="3">
        <v>42278</v>
      </c>
      <c r="D161" s="200"/>
      <c r="E161" s="4">
        <v>27.55</v>
      </c>
      <c r="F161" s="4"/>
      <c r="G161" s="2"/>
      <c r="H161" s="4">
        <v>3202908</v>
      </c>
      <c r="I161" s="4">
        <v>48044</v>
      </c>
      <c r="J161" s="201" t="s">
        <v>61</v>
      </c>
      <c r="K161" s="89">
        <v>2</v>
      </c>
      <c r="L161" s="89">
        <v>1</v>
      </c>
      <c r="M161" s="89">
        <v>0</v>
      </c>
      <c r="N161" s="202" t="s">
        <v>2458</v>
      </c>
      <c r="O161" s="201" t="s">
        <v>2459</v>
      </c>
      <c r="P161" s="202" t="s">
        <v>2460</v>
      </c>
      <c r="Q161" s="203">
        <v>750</v>
      </c>
      <c r="R161" s="203" t="s">
        <v>2461</v>
      </c>
      <c r="S161" s="9"/>
      <c r="T161" s="14"/>
    </row>
    <row r="162" spans="1:20" ht="12.75">
      <c r="A162" s="77">
        <v>360</v>
      </c>
      <c r="B162" s="200" t="s">
        <v>245</v>
      </c>
      <c r="C162" s="3">
        <v>42282</v>
      </c>
      <c r="D162" s="200"/>
      <c r="E162" s="4">
        <v>7.28</v>
      </c>
      <c r="F162" s="4">
        <v>191.92</v>
      </c>
      <c r="G162" s="2"/>
      <c r="H162" s="4">
        <v>2385918</v>
      </c>
      <c r="I162" s="4">
        <v>29789</v>
      </c>
      <c r="J162" s="201" t="s">
        <v>61</v>
      </c>
      <c r="K162" s="89">
        <v>2</v>
      </c>
      <c r="L162" s="89">
        <v>1</v>
      </c>
      <c r="M162" s="89">
        <v>0</v>
      </c>
      <c r="N162" s="202" t="s">
        <v>2467</v>
      </c>
      <c r="O162" s="201" t="s">
        <v>2468</v>
      </c>
      <c r="P162" s="202" t="s">
        <v>1055</v>
      </c>
      <c r="Q162" s="203" t="s">
        <v>2469</v>
      </c>
      <c r="R162" s="203" t="s">
        <v>2470</v>
      </c>
      <c r="S162" s="9"/>
      <c r="T162" s="14"/>
    </row>
    <row r="163" spans="1:20" ht="12.75">
      <c r="A163" s="77">
        <v>361</v>
      </c>
      <c r="B163" s="200" t="s">
        <v>138</v>
      </c>
      <c r="C163" s="3">
        <v>42286</v>
      </c>
      <c r="D163" s="200"/>
      <c r="E163" s="4">
        <v>0</v>
      </c>
      <c r="F163" s="4">
        <v>581</v>
      </c>
      <c r="G163" s="2"/>
      <c r="H163" s="4">
        <v>7708000</v>
      </c>
      <c r="I163" s="4">
        <v>166186</v>
      </c>
      <c r="J163" s="201" t="s">
        <v>61</v>
      </c>
      <c r="K163" s="89">
        <v>1</v>
      </c>
      <c r="L163" s="89">
        <v>1</v>
      </c>
      <c r="M163" s="89">
        <v>0</v>
      </c>
      <c r="N163" s="202" t="s">
        <v>2471</v>
      </c>
      <c r="O163" s="201" t="s">
        <v>2472</v>
      </c>
      <c r="P163" s="202" t="s">
        <v>859</v>
      </c>
      <c r="Q163" s="203">
        <v>3032</v>
      </c>
      <c r="R163" s="203" t="s">
        <v>2473</v>
      </c>
      <c r="S163" s="9"/>
      <c r="T163" s="14"/>
    </row>
    <row r="164" spans="1:20" ht="12.75">
      <c r="A164" s="77">
        <v>366</v>
      </c>
      <c r="B164" s="200" t="s">
        <v>245</v>
      </c>
      <c r="C164" s="3">
        <v>42291</v>
      </c>
      <c r="D164" s="200"/>
      <c r="E164" s="4">
        <v>57.61</v>
      </c>
      <c r="F164" s="4"/>
      <c r="G164" s="2"/>
      <c r="H164" s="4">
        <v>9627334</v>
      </c>
      <c r="I164" s="4">
        <v>129761</v>
      </c>
      <c r="J164" s="201" t="s">
        <v>61</v>
      </c>
      <c r="K164" s="89">
        <v>2</v>
      </c>
      <c r="L164" s="89">
        <v>1</v>
      </c>
      <c r="M164" s="89">
        <v>0</v>
      </c>
      <c r="N164" s="202" t="s">
        <v>2485</v>
      </c>
      <c r="O164" s="201" t="s">
        <v>2486</v>
      </c>
      <c r="P164" s="202" t="s">
        <v>2487</v>
      </c>
      <c r="Q164" s="203">
        <v>2347</v>
      </c>
      <c r="R164" s="203" t="s">
        <v>2488</v>
      </c>
      <c r="S164" s="9"/>
      <c r="T164" s="14"/>
    </row>
    <row r="165" spans="1:20" ht="12.75">
      <c r="A165" s="77">
        <v>367</v>
      </c>
      <c r="B165" s="200" t="s">
        <v>245</v>
      </c>
      <c r="C165" s="3">
        <v>42291</v>
      </c>
      <c r="D165" s="200"/>
      <c r="E165" s="4">
        <v>51.8</v>
      </c>
      <c r="F165" s="4"/>
      <c r="G165" s="2"/>
      <c r="H165" s="4">
        <v>6022164</v>
      </c>
      <c r="I165" s="4">
        <v>65673</v>
      </c>
      <c r="J165" s="201" t="s">
        <v>61</v>
      </c>
      <c r="K165" s="89">
        <v>3</v>
      </c>
      <c r="L165" s="89">
        <v>1</v>
      </c>
      <c r="M165" s="89">
        <v>0</v>
      </c>
      <c r="N165" s="202" t="s">
        <v>2489</v>
      </c>
      <c r="O165" s="201" t="s">
        <v>2490</v>
      </c>
      <c r="P165" s="202" t="s">
        <v>216</v>
      </c>
      <c r="Q165" s="203">
        <v>2474</v>
      </c>
      <c r="R165" s="203" t="s">
        <v>2491</v>
      </c>
      <c r="S165" s="9"/>
      <c r="T165" s="14"/>
    </row>
    <row r="166" spans="1:20" ht="12.75">
      <c r="A166" s="77">
        <v>368</v>
      </c>
      <c r="B166" s="200" t="s">
        <v>245</v>
      </c>
      <c r="C166" s="3">
        <v>42291</v>
      </c>
      <c r="D166" s="200"/>
      <c r="E166" s="4">
        <v>29</v>
      </c>
      <c r="F166" s="4"/>
      <c r="G166" s="2"/>
      <c r="H166" s="4">
        <v>8478163</v>
      </c>
      <c r="I166" s="4">
        <v>103672</v>
      </c>
      <c r="J166" s="201" t="s">
        <v>61</v>
      </c>
      <c r="K166" s="89"/>
      <c r="L166" s="89">
        <v>1</v>
      </c>
      <c r="M166" s="89">
        <v>0</v>
      </c>
      <c r="N166" s="202" t="s">
        <v>2492</v>
      </c>
      <c r="O166" s="201" t="s">
        <v>2493</v>
      </c>
      <c r="P166" s="202" t="s">
        <v>103</v>
      </c>
      <c r="Q166" s="203">
        <v>474</v>
      </c>
      <c r="R166" s="203" t="s">
        <v>2494</v>
      </c>
      <c r="S166" s="9"/>
      <c r="T166" s="14"/>
    </row>
    <row r="167" spans="1:20" ht="12.75">
      <c r="A167" s="77">
        <v>369</v>
      </c>
      <c r="B167" s="200" t="s">
        <v>138</v>
      </c>
      <c r="C167" s="3">
        <v>42291</v>
      </c>
      <c r="D167" s="200"/>
      <c r="E167" s="4">
        <v>-6.58</v>
      </c>
      <c r="F167" s="4">
        <v>309.9</v>
      </c>
      <c r="G167" s="2"/>
      <c r="H167" s="4">
        <v>753000</v>
      </c>
      <c r="I167" s="4">
        <v>7530</v>
      </c>
      <c r="J167" s="201" t="s">
        <v>61</v>
      </c>
      <c r="K167" s="89"/>
      <c r="L167" s="89">
        <v>1</v>
      </c>
      <c r="M167" s="89">
        <v>0</v>
      </c>
      <c r="N167" s="202" t="s">
        <v>2495</v>
      </c>
      <c r="O167" s="201" t="s">
        <v>2496</v>
      </c>
      <c r="P167" s="202" t="s">
        <v>288</v>
      </c>
      <c r="Q167" s="203">
        <v>1742</v>
      </c>
      <c r="R167" s="203" t="s">
        <v>2497</v>
      </c>
      <c r="S167" s="9"/>
      <c r="T167" s="14"/>
    </row>
    <row r="168" spans="1:20" ht="12.75">
      <c r="A168" s="77">
        <v>370</v>
      </c>
      <c r="B168" s="200" t="s">
        <v>245</v>
      </c>
      <c r="C168" s="3">
        <v>42292</v>
      </c>
      <c r="D168" s="200"/>
      <c r="E168" s="4">
        <v>91.7</v>
      </c>
      <c r="F168" s="4">
        <v>309.97</v>
      </c>
      <c r="G168" s="2"/>
      <c r="H168" s="4">
        <v>14927751</v>
      </c>
      <c r="I168" s="4">
        <v>223916</v>
      </c>
      <c r="J168" s="201" t="s">
        <v>61</v>
      </c>
      <c r="K168" s="89">
        <v>2</v>
      </c>
      <c r="L168" s="89">
        <v>1</v>
      </c>
      <c r="M168" s="89">
        <v>0</v>
      </c>
      <c r="N168" s="202" t="s">
        <v>2498</v>
      </c>
      <c r="O168" s="201" t="s">
        <v>2499</v>
      </c>
      <c r="P168" s="202" t="s">
        <v>623</v>
      </c>
      <c r="Q168" s="203">
        <v>4290</v>
      </c>
      <c r="R168" s="203" t="s">
        <v>2500</v>
      </c>
      <c r="S168" s="9"/>
      <c r="T168" s="14"/>
    </row>
    <row r="169" spans="1:20" ht="12.75">
      <c r="A169" s="77">
        <v>377</v>
      </c>
      <c r="B169" s="200" t="s">
        <v>138</v>
      </c>
      <c r="C169" s="3">
        <v>42299</v>
      </c>
      <c r="D169" s="200"/>
      <c r="E169" s="4">
        <v>0</v>
      </c>
      <c r="F169" s="4"/>
      <c r="G169" s="2"/>
      <c r="H169" s="4">
        <v>77293390</v>
      </c>
      <c r="I169" s="4">
        <v>772934</v>
      </c>
      <c r="J169" s="201" t="s">
        <v>2519</v>
      </c>
      <c r="K169" s="89">
        <v>2</v>
      </c>
      <c r="L169" s="89">
        <v>1</v>
      </c>
      <c r="M169" s="89">
        <v>0</v>
      </c>
      <c r="N169" s="202" t="s">
        <v>2520</v>
      </c>
      <c r="O169" s="201" t="s">
        <v>2521</v>
      </c>
      <c r="P169" s="202" t="s">
        <v>945</v>
      </c>
      <c r="Q169" s="203">
        <v>130</v>
      </c>
      <c r="R169" s="203" t="s">
        <v>2522</v>
      </c>
      <c r="S169" s="9"/>
      <c r="T169" s="14"/>
    </row>
    <row r="170" spans="1:20" ht="12.75">
      <c r="A170" s="77">
        <v>379</v>
      </c>
      <c r="B170" s="200" t="s">
        <v>245</v>
      </c>
      <c r="C170" s="236">
        <v>42303</v>
      </c>
      <c r="D170" s="200"/>
      <c r="E170" s="4">
        <v>20.83</v>
      </c>
      <c r="F170" s="4">
        <v>200.48</v>
      </c>
      <c r="G170" s="2"/>
      <c r="H170" s="4">
        <v>2675241</v>
      </c>
      <c r="I170" s="4">
        <v>38861</v>
      </c>
      <c r="J170" s="201" t="s">
        <v>61</v>
      </c>
      <c r="K170" s="89">
        <v>2</v>
      </c>
      <c r="L170" s="89">
        <v>1</v>
      </c>
      <c r="M170" s="89">
        <v>0</v>
      </c>
      <c r="N170" s="202" t="s">
        <v>2526</v>
      </c>
      <c r="O170" s="201" t="s">
        <v>2527</v>
      </c>
      <c r="P170" s="202" t="s">
        <v>2528</v>
      </c>
      <c r="Q170" s="203">
        <v>4394</v>
      </c>
      <c r="R170" s="203" t="s">
        <v>2529</v>
      </c>
      <c r="S170" s="9"/>
      <c r="T170" s="14"/>
    </row>
    <row r="171" spans="1:20" ht="12.75">
      <c r="A171" s="77">
        <v>381</v>
      </c>
      <c r="B171" s="200" t="s">
        <v>245</v>
      </c>
      <c r="C171" s="3">
        <v>42303</v>
      </c>
      <c r="D171" s="200"/>
      <c r="E171" s="4">
        <v>8.47</v>
      </c>
      <c r="F171" s="4"/>
      <c r="G171" s="2"/>
      <c r="H171" s="4">
        <v>16867566</v>
      </c>
      <c r="I171" s="4">
        <v>173602</v>
      </c>
      <c r="J171" s="201" t="s">
        <v>61</v>
      </c>
      <c r="K171" s="89">
        <v>1</v>
      </c>
      <c r="L171" s="89">
        <v>1</v>
      </c>
      <c r="M171" s="89">
        <v>0</v>
      </c>
      <c r="N171" s="202" t="s">
        <v>2533</v>
      </c>
      <c r="O171" s="201" t="s">
        <v>2534</v>
      </c>
      <c r="P171" s="202" t="s">
        <v>1071</v>
      </c>
      <c r="Q171" s="203">
        <v>1228</v>
      </c>
      <c r="R171" s="203" t="s">
        <v>2535</v>
      </c>
      <c r="S171" s="9"/>
      <c r="T171" s="14"/>
    </row>
    <row r="172" spans="1:20" ht="12.75">
      <c r="A172" s="77">
        <v>383</v>
      </c>
      <c r="B172" s="200" t="s">
        <v>138</v>
      </c>
      <c r="C172" s="3">
        <v>42304</v>
      </c>
      <c r="D172" s="200"/>
      <c r="E172" s="4">
        <v>0</v>
      </c>
      <c r="F172" s="4"/>
      <c r="G172" s="2"/>
      <c r="H172" s="4">
        <v>636300</v>
      </c>
      <c r="I172" s="4">
        <v>6363</v>
      </c>
      <c r="J172" s="201" t="s">
        <v>2540</v>
      </c>
      <c r="K172" s="89">
        <v>0</v>
      </c>
      <c r="L172" s="89">
        <v>0</v>
      </c>
      <c r="M172" s="89">
        <v>0</v>
      </c>
      <c r="N172" s="202" t="s">
        <v>2541</v>
      </c>
      <c r="O172" s="201" t="s">
        <v>2542</v>
      </c>
      <c r="P172" s="202" t="s">
        <v>623</v>
      </c>
      <c r="Q172" s="203">
        <v>4864</v>
      </c>
      <c r="R172" s="203" t="s">
        <v>2543</v>
      </c>
      <c r="S172" s="9"/>
      <c r="T172" s="14"/>
    </row>
    <row r="173" spans="1:20" ht="12.75">
      <c r="A173" s="77">
        <v>390</v>
      </c>
      <c r="B173" s="200" t="s">
        <v>245</v>
      </c>
      <c r="C173" s="3">
        <v>42306</v>
      </c>
      <c r="D173" s="200"/>
      <c r="E173" s="4">
        <v>18.6</v>
      </c>
      <c r="F173" s="4"/>
      <c r="G173" s="2"/>
      <c r="H173" s="4">
        <v>9446734</v>
      </c>
      <c r="I173" s="4">
        <v>105451</v>
      </c>
      <c r="J173" s="201" t="s">
        <v>61</v>
      </c>
      <c r="K173" s="89">
        <v>2</v>
      </c>
      <c r="L173" s="89">
        <v>1</v>
      </c>
      <c r="M173" s="89">
        <v>0</v>
      </c>
      <c r="N173" s="202" t="s">
        <v>2560</v>
      </c>
      <c r="O173" s="201" t="s">
        <v>2561</v>
      </c>
      <c r="P173" s="202" t="s">
        <v>1042</v>
      </c>
      <c r="Q173" s="203">
        <v>5376</v>
      </c>
      <c r="R173" s="203" t="s">
        <v>2562</v>
      </c>
      <c r="S173" s="9"/>
      <c r="T173" s="14"/>
    </row>
    <row r="174" spans="1:20" ht="12.75">
      <c r="A174" s="77">
        <v>391</v>
      </c>
      <c r="B174" s="200" t="s">
        <v>138</v>
      </c>
      <c r="C174" s="3">
        <v>42306</v>
      </c>
      <c r="D174" s="200"/>
      <c r="E174" s="4">
        <v>0</v>
      </c>
      <c r="F174" s="4"/>
      <c r="G174" s="2"/>
      <c r="H174" s="4">
        <v>6750000</v>
      </c>
      <c r="I174" s="4">
        <v>67500</v>
      </c>
      <c r="J174" s="201" t="s">
        <v>2563</v>
      </c>
      <c r="K174" s="89">
        <v>0</v>
      </c>
      <c r="L174" s="89">
        <v>1</v>
      </c>
      <c r="M174" s="89">
        <v>0</v>
      </c>
      <c r="N174" s="202" t="s">
        <v>2564</v>
      </c>
      <c r="O174" s="201" t="s">
        <v>2565</v>
      </c>
      <c r="P174" s="202" t="s">
        <v>2566</v>
      </c>
      <c r="Q174" s="203">
        <v>3532</v>
      </c>
      <c r="R174" s="203" t="s">
        <v>2567</v>
      </c>
      <c r="S174" s="9"/>
      <c r="T174" s="14"/>
    </row>
    <row r="175" spans="1:20" ht="12.75">
      <c r="A175" s="77">
        <v>392</v>
      </c>
      <c r="B175" s="200" t="s">
        <v>245</v>
      </c>
      <c r="C175" s="3">
        <v>42306</v>
      </c>
      <c r="D175" s="200"/>
      <c r="E175" s="4">
        <v>71.3</v>
      </c>
      <c r="F175" s="4">
        <v>178.2</v>
      </c>
      <c r="G175" s="2"/>
      <c r="H175" s="4">
        <v>35504880</v>
      </c>
      <c r="I175" s="4">
        <v>413083</v>
      </c>
      <c r="J175" s="201" t="s">
        <v>61</v>
      </c>
      <c r="K175" s="89">
        <v>2</v>
      </c>
      <c r="L175" s="89">
        <v>1</v>
      </c>
      <c r="M175" s="89">
        <v>0</v>
      </c>
      <c r="N175" s="202" t="s">
        <v>2568</v>
      </c>
      <c r="O175" s="201" t="s">
        <v>2569</v>
      </c>
      <c r="P175" s="202" t="s">
        <v>2570</v>
      </c>
      <c r="Q175" s="203">
        <v>4269</v>
      </c>
      <c r="R175" s="203" t="s">
        <v>2571</v>
      </c>
      <c r="S175" s="9"/>
      <c r="T175" s="14"/>
    </row>
    <row r="176" spans="1:20" ht="12.75">
      <c r="A176" s="77">
        <v>394</v>
      </c>
      <c r="B176" s="200" t="s">
        <v>245</v>
      </c>
      <c r="C176" s="3">
        <v>42311</v>
      </c>
      <c r="D176" s="200"/>
      <c r="E176" s="255" t="s">
        <v>2574</v>
      </c>
      <c r="F176" s="4"/>
      <c r="G176" s="2"/>
      <c r="H176" s="4">
        <v>6237888</v>
      </c>
      <c r="I176" s="4">
        <v>93568</v>
      </c>
      <c r="J176" s="201" t="s">
        <v>61</v>
      </c>
      <c r="K176" s="89">
        <v>2</v>
      </c>
      <c r="L176" s="89">
        <v>1</v>
      </c>
      <c r="M176" s="89">
        <v>0</v>
      </c>
      <c r="N176" s="202" t="s">
        <v>2575</v>
      </c>
      <c r="O176" s="201" t="s">
        <v>2576</v>
      </c>
      <c r="P176" s="202" t="s">
        <v>526</v>
      </c>
      <c r="Q176" s="203" t="s">
        <v>2577</v>
      </c>
      <c r="R176" s="203" t="s">
        <v>2578</v>
      </c>
      <c r="S176" s="9"/>
      <c r="T176" s="14"/>
    </row>
    <row r="177" spans="1:20" ht="12.75">
      <c r="A177" s="77">
        <v>398</v>
      </c>
      <c r="B177" s="200" t="s">
        <v>245</v>
      </c>
      <c r="C177" s="3">
        <v>42312</v>
      </c>
      <c r="D177" s="200"/>
      <c r="E177" s="4">
        <v>79.86</v>
      </c>
      <c r="F177" s="4">
        <v>465</v>
      </c>
      <c r="G177" s="2"/>
      <c r="H177" s="4">
        <v>18599387</v>
      </c>
      <c r="I177" s="4">
        <v>250996</v>
      </c>
      <c r="J177" s="201" t="s">
        <v>61</v>
      </c>
      <c r="K177" s="89">
        <v>2</v>
      </c>
      <c r="L177" s="89">
        <v>1</v>
      </c>
      <c r="M177" s="89">
        <v>0</v>
      </c>
      <c r="N177" s="202" t="s">
        <v>2584</v>
      </c>
      <c r="O177" s="201" t="s">
        <v>2585</v>
      </c>
      <c r="P177" s="202" t="s">
        <v>2586</v>
      </c>
      <c r="Q177" s="203">
        <v>655</v>
      </c>
      <c r="R177" s="203" t="s">
        <v>2587</v>
      </c>
      <c r="S177" s="9"/>
      <c r="T177" s="14"/>
    </row>
    <row r="178" spans="1:20" ht="12.75">
      <c r="A178" s="77">
        <v>399</v>
      </c>
      <c r="B178" s="200" t="s">
        <v>245</v>
      </c>
      <c r="C178" s="3">
        <v>42312</v>
      </c>
      <c r="D178" s="200"/>
      <c r="E178" s="4">
        <v>0</v>
      </c>
      <c r="F178" s="4">
        <v>400</v>
      </c>
      <c r="G178" s="2"/>
      <c r="H178" s="4">
        <v>818486</v>
      </c>
      <c r="I178" s="4">
        <v>95786</v>
      </c>
      <c r="J178" s="201" t="s">
        <v>1033</v>
      </c>
      <c r="K178" s="89">
        <v>2</v>
      </c>
      <c r="L178" s="89">
        <v>1</v>
      </c>
      <c r="M178" s="89">
        <v>0</v>
      </c>
      <c r="N178" s="202" t="s">
        <v>2588</v>
      </c>
      <c r="O178" s="201" t="s">
        <v>2589</v>
      </c>
      <c r="P178" s="202" t="s">
        <v>623</v>
      </c>
      <c r="Q178" s="203">
        <v>2600</v>
      </c>
      <c r="R178" s="203" t="s">
        <v>2590</v>
      </c>
      <c r="S178" s="9"/>
      <c r="T178" s="14"/>
    </row>
    <row r="179" spans="1:20" ht="12.75">
      <c r="A179" s="77">
        <v>402</v>
      </c>
      <c r="B179" s="200" t="s">
        <v>138</v>
      </c>
      <c r="C179" s="3">
        <v>42313</v>
      </c>
      <c r="D179" s="200"/>
      <c r="E179" s="4">
        <v>0</v>
      </c>
      <c r="F179" s="4">
        <v>171.81</v>
      </c>
      <c r="G179" s="2"/>
      <c r="H179" s="4">
        <v>2641150</v>
      </c>
      <c r="I179" s="4">
        <v>26412</v>
      </c>
      <c r="J179" s="201" t="s">
        <v>2597</v>
      </c>
      <c r="K179" s="89">
        <v>2</v>
      </c>
      <c r="L179" s="89">
        <v>0</v>
      </c>
      <c r="M179" s="89">
        <v>0</v>
      </c>
      <c r="N179" s="202" t="s">
        <v>2598</v>
      </c>
      <c r="O179" s="201" t="s">
        <v>2599</v>
      </c>
      <c r="P179" s="202" t="s">
        <v>623</v>
      </c>
      <c r="Q179" s="203" t="s">
        <v>2600</v>
      </c>
      <c r="R179" s="203" t="s">
        <v>2601</v>
      </c>
      <c r="S179" s="9"/>
      <c r="T179" s="14"/>
    </row>
    <row r="180" spans="1:20" ht="12.75">
      <c r="A180" s="77">
        <v>404</v>
      </c>
      <c r="B180" s="200" t="s">
        <v>245</v>
      </c>
      <c r="C180" s="3">
        <v>42314</v>
      </c>
      <c r="D180" s="200"/>
      <c r="E180" s="4">
        <v>6.47</v>
      </c>
      <c r="F180" s="4">
        <v>309.2</v>
      </c>
      <c r="G180" s="2"/>
      <c r="H180" s="4">
        <v>21155657</v>
      </c>
      <c r="I180" s="4">
        <v>213620</v>
      </c>
      <c r="J180" s="201" t="s">
        <v>2605</v>
      </c>
      <c r="K180" s="89">
        <v>1</v>
      </c>
      <c r="L180" s="89">
        <v>0</v>
      </c>
      <c r="M180" s="89">
        <v>0</v>
      </c>
      <c r="N180" s="202" t="s">
        <v>2606</v>
      </c>
      <c r="O180" s="201" t="s">
        <v>2607</v>
      </c>
      <c r="P180" s="202" t="s">
        <v>875</v>
      </c>
      <c r="Q180" s="203">
        <v>5215</v>
      </c>
      <c r="R180" s="203" t="s">
        <v>2608</v>
      </c>
      <c r="S180" s="9"/>
      <c r="T180" s="14"/>
    </row>
    <row r="181" spans="1:20" ht="12.75">
      <c r="A181" s="77">
        <v>408</v>
      </c>
      <c r="B181" s="200" t="s">
        <v>245</v>
      </c>
      <c r="C181" s="3">
        <v>42320</v>
      </c>
      <c r="D181" s="200"/>
      <c r="E181" s="4">
        <v>34.1</v>
      </c>
      <c r="F181" s="4">
        <v>175.28</v>
      </c>
      <c r="G181" s="2"/>
      <c r="H181" s="4">
        <v>5551105</v>
      </c>
      <c r="I181" s="4">
        <v>83267</v>
      </c>
      <c r="J181" s="201" t="s">
        <v>61</v>
      </c>
      <c r="K181" s="89">
        <v>2</v>
      </c>
      <c r="L181" s="89">
        <v>1</v>
      </c>
      <c r="M181" s="89">
        <v>0</v>
      </c>
      <c r="N181" s="202" t="s">
        <v>2618</v>
      </c>
      <c r="O181" s="201" t="s">
        <v>2619</v>
      </c>
      <c r="P181" s="202" t="s">
        <v>2266</v>
      </c>
      <c r="Q181" s="203">
        <v>735</v>
      </c>
      <c r="R181" s="203" t="s">
        <v>2620</v>
      </c>
      <c r="S181" s="9"/>
      <c r="T181" s="14"/>
    </row>
    <row r="182" spans="1:20" ht="12.75">
      <c r="A182" s="77">
        <v>410</v>
      </c>
      <c r="B182" s="200" t="s">
        <v>138</v>
      </c>
      <c r="C182" s="3">
        <v>42320</v>
      </c>
      <c r="D182" s="200"/>
      <c r="E182" s="4">
        <v>0</v>
      </c>
      <c r="F182" s="4"/>
      <c r="G182" s="2"/>
      <c r="H182" s="4">
        <v>1500000</v>
      </c>
      <c r="I182" s="4">
        <v>15000</v>
      </c>
      <c r="J182" s="201" t="s">
        <v>2625</v>
      </c>
      <c r="K182" s="89">
        <v>1</v>
      </c>
      <c r="L182" s="89">
        <v>1</v>
      </c>
      <c r="M182" s="89">
        <v>0</v>
      </c>
      <c r="N182" s="202" t="s">
        <v>2626</v>
      </c>
      <c r="O182" s="201" t="s">
        <v>2627</v>
      </c>
      <c r="P182" s="202" t="s">
        <v>759</v>
      </c>
      <c r="Q182" s="203" t="s">
        <v>2628</v>
      </c>
      <c r="R182" s="203" t="s">
        <v>2629</v>
      </c>
      <c r="S182" s="9"/>
      <c r="T182" s="14"/>
    </row>
    <row r="183" spans="1:20" ht="12.75">
      <c r="A183" s="77">
        <v>412</v>
      </c>
      <c r="B183" s="200" t="s">
        <v>138</v>
      </c>
      <c r="C183" s="3">
        <v>42321</v>
      </c>
      <c r="D183" s="200"/>
      <c r="E183" s="4">
        <v>0</v>
      </c>
      <c r="F183" s="4"/>
      <c r="G183" s="2"/>
      <c r="H183" s="4">
        <v>3126416</v>
      </c>
      <c r="I183" s="4">
        <v>31264</v>
      </c>
      <c r="J183" s="201" t="s">
        <v>2540</v>
      </c>
      <c r="K183" s="89">
        <v>0</v>
      </c>
      <c r="L183" s="89">
        <v>0</v>
      </c>
      <c r="M183" s="89">
        <v>0</v>
      </c>
      <c r="N183" s="202" t="s">
        <v>2633</v>
      </c>
      <c r="O183" s="201" t="s">
        <v>351</v>
      </c>
      <c r="P183" s="202" t="s">
        <v>1843</v>
      </c>
      <c r="Q183" s="203">
        <v>930</v>
      </c>
      <c r="R183" s="203" t="s">
        <v>2634</v>
      </c>
      <c r="S183" s="9"/>
      <c r="T183" s="14"/>
    </row>
    <row r="184" spans="1:20" ht="12.75">
      <c r="A184" s="77">
        <v>413</v>
      </c>
      <c r="B184" s="200" t="s">
        <v>138</v>
      </c>
      <c r="C184" s="3">
        <v>42326</v>
      </c>
      <c r="D184" s="200"/>
      <c r="E184" s="4">
        <v>0</v>
      </c>
      <c r="F184" s="4"/>
      <c r="G184" s="2"/>
      <c r="H184" s="4">
        <v>11818033</v>
      </c>
      <c r="I184" s="4">
        <v>118180</v>
      </c>
      <c r="J184" s="201" t="s">
        <v>390</v>
      </c>
      <c r="K184" s="89">
        <v>0</v>
      </c>
      <c r="L184" s="89">
        <v>1</v>
      </c>
      <c r="M184" s="89">
        <v>0</v>
      </c>
      <c r="N184" s="202" t="s">
        <v>2635</v>
      </c>
      <c r="O184" s="201" t="s">
        <v>2636</v>
      </c>
      <c r="P184" s="202" t="s">
        <v>1341</v>
      </c>
      <c r="Q184" s="203" t="s">
        <v>2637</v>
      </c>
      <c r="R184" s="203" t="s">
        <v>2638</v>
      </c>
      <c r="S184" s="9"/>
      <c r="T184" s="14"/>
    </row>
    <row r="185" spans="1:20" ht="12.75">
      <c r="A185" s="77">
        <v>414</v>
      </c>
      <c r="B185" s="200" t="s">
        <v>245</v>
      </c>
      <c r="C185" s="3">
        <v>42326</v>
      </c>
      <c r="D185" s="200"/>
      <c r="E185" s="4">
        <v>38.53</v>
      </c>
      <c r="F185" s="4">
        <v>61.77</v>
      </c>
      <c r="G185" s="2"/>
      <c r="H185" s="4">
        <v>486000</v>
      </c>
      <c r="I185" s="4">
        <v>4860</v>
      </c>
      <c r="J185" s="201" t="s">
        <v>280</v>
      </c>
      <c r="K185" s="89">
        <v>2</v>
      </c>
      <c r="L185" s="89">
        <v>1</v>
      </c>
      <c r="M185" s="89">
        <v>0</v>
      </c>
      <c r="N185" s="202" t="s">
        <v>2639</v>
      </c>
      <c r="O185" s="201" t="s">
        <v>234</v>
      </c>
      <c r="P185" s="202" t="s">
        <v>84</v>
      </c>
      <c r="Q185" s="203">
        <v>2405</v>
      </c>
      <c r="R185" s="203" t="s">
        <v>2640</v>
      </c>
      <c r="S185" s="9"/>
      <c r="T185" s="14"/>
    </row>
    <row r="186" spans="1:20" ht="12.75">
      <c r="A186" s="77">
        <v>415</v>
      </c>
      <c r="B186" s="200" t="s">
        <v>245</v>
      </c>
      <c r="C186" s="3">
        <v>42328</v>
      </c>
      <c r="D186" s="200"/>
      <c r="E186" s="4">
        <v>18.67</v>
      </c>
      <c r="F186" s="4"/>
      <c r="G186" s="2"/>
      <c r="H186" s="4">
        <v>9498276</v>
      </c>
      <c r="I186" s="4">
        <v>207263</v>
      </c>
      <c r="J186" s="201" t="s">
        <v>390</v>
      </c>
      <c r="K186" s="89">
        <v>0</v>
      </c>
      <c r="L186" s="89">
        <v>1</v>
      </c>
      <c r="M186" s="89">
        <v>0</v>
      </c>
      <c r="N186" s="202" t="s">
        <v>2641</v>
      </c>
      <c r="O186" s="201" t="s">
        <v>2642</v>
      </c>
      <c r="P186" s="202" t="s">
        <v>1264</v>
      </c>
      <c r="Q186" s="203">
        <v>457</v>
      </c>
      <c r="R186" s="203" t="s">
        <v>2643</v>
      </c>
      <c r="S186" s="9"/>
      <c r="T186" s="14"/>
    </row>
    <row r="187" spans="1:20" ht="12.75">
      <c r="A187" s="77">
        <v>416</v>
      </c>
      <c r="B187" s="200" t="s">
        <v>138</v>
      </c>
      <c r="C187" s="3">
        <v>42328</v>
      </c>
      <c r="D187" s="200"/>
      <c r="E187" s="4">
        <v>0</v>
      </c>
      <c r="F187" s="4"/>
      <c r="G187" s="2"/>
      <c r="H187" s="4">
        <v>47063944</v>
      </c>
      <c r="I187" s="4">
        <v>470639</v>
      </c>
      <c r="J187" s="201" t="s">
        <v>340</v>
      </c>
      <c r="K187" s="89">
        <v>0</v>
      </c>
      <c r="L187" s="89">
        <v>1</v>
      </c>
      <c r="M187" s="89">
        <v>0</v>
      </c>
      <c r="N187" s="202" t="s">
        <v>962</v>
      </c>
      <c r="O187" s="201" t="s">
        <v>1340</v>
      </c>
      <c r="P187" s="202" t="s">
        <v>333</v>
      </c>
      <c r="Q187" s="203">
        <v>2401</v>
      </c>
      <c r="R187" s="203" t="s">
        <v>2644</v>
      </c>
      <c r="S187" s="9"/>
      <c r="T187" s="14"/>
    </row>
    <row r="188" spans="1:20" ht="12.75">
      <c r="A188" s="77">
        <v>419</v>
      </c>
      <c r="B188" s="200" t="s">
        <v>138</v>
      </c>
      <c r="C188" s="3">
        <v>42328</v>
      </c>
      <c r="D188" s="200"/>
      <c r="E188" s="4">
        <v>4.61</v>
      </c>
      <c r="F188" s="4"/>
      <c r="G188" s="2"/>
      <c r="H188" s="4">
        <v>1234715</v>
      </c>
      <c r="I188" s="4">
        <v>17521</v>
      </c>
      <c r="J188" s="201" t="s">
        <v>61</v>
      </c>
      <c r="K188" s="89">
        <v>0</v>
      </c>
      <c r="L188" s="89">
        <v>1</v>
      </c>
      <c r="M188" s="89">
        <v>0</v>
      </c>
      <c r="N188" s="202" t="s">
        <v>2652</v>
      </c>
      <c r="O188" s="201" t="s">
        <v>2653</v>
      </c>
      <c r="P188" s="202" t="s">
        <v>397</v>
      </c>
      <c r="Q188" s="203">
        <v>3860</v>
      </c>
      <c r="R188" s="203" t="s">
        <v>2654</v>
      </c>
      <c r="S188" s="9"/>
      <c r="T188" s="14"/>
    </row>
    <row r="189" spans="1:20" ht="12.75">
      <c r="A189" s="77">
        <v>420</v>
      </c>
      <c r="B189" s="200" t="s">
        <v>245</v>
      </c>
      <c r="C189" s="3">
        <v>42328</v>
      </c>
      <c r="D189" s="200"/>
      <c r="E189" s="4">
        <v>99.87</v>
      </c>
      <c r="F189" s="4"/>
      <c r="G189" s="2"/>
      <c r="H189" s="4">
        <v>16257737</v>
      </c>
      <c r="I189" s="4">
        <v>243866</v>
      </c>
      <c r="J189" s="201" t="s">
        <v>1033</v>
      </c>
      <c r="K189" s="89">
        <v>0</v>
      </c>
      <c r="L189" s="89">
        <v>1</v>
      </c>
      <c r="M189" s="89">
        <v>0</v>
      </c>
      <c r="N189" s="202" t="s">
        <v>1578</v>
      </c>
      <c r="O189" s="201" t="s">
        <v>2655</v>
      </c>
      <c r="P189" s="202" t="s">
        <v>84</v>
      </c>
      <c r="Q189" s="203">
        <v>1355</v>
      </c>
      <c r="R189" s="203" t="s">
        <v>2656</v>
      </c>
      <c r="S189" s="9"/>
      <c r="T189" s="14"/>
    </row>
    <row r="190" spans="1:20" ht="12.75">
      <c r="A190" s="77">
        <v>421</v>
      </c>
      <c r="B190" s="200" t="s">
        <v>138</v>
      </c>
      <c r="C190" s="3">
        <v>42328</v>
      </c>
      <c r="D190" s="200"/>
      <c r="E190" s="4">
        <v>0</v>
      </c>
      <c r="F190" s="4"/>
      <c r="G190" s="2"/>
      <c r="H190" s="4">
        <v>3634300</v>
      </c>
      <c r="I190" s="4">
        <v>36343</v>
      </c>
      <c r="J190" s="201" t="s">
        <v>770</v>
      </c>
      <c r="K190" s="89">
        <v>0</v>
      </c>
      <c r="L190" s="89">
        <v>1</v>
      </c>
      <c r="M190" s="89">
        <v>0</v>
      </c>
      <c r="N190" s="202" t="s">
        <v>2657</v>
      </c>
      <c r="O190" s="201" t="s">
        <v>2658</v>
      </c>
      <c r="P190" s="202" t="s">
        <v>2060</v>
      </c>
      <c r="Q190" s="203">
        <v>2492</v>
      </c>
      <c r="R190" s="203" t="s">
        <v>2659</v>
      </c>
      <c r="S190" s="9"/>
      <c r="T190" s="14"/>
    </row>
    <row r="191" spans="1:20" ht="12.75">
      <c r="A191" s="77">
        <v>425</v>
      </c>
      <c r="B191" s="200" t="s">
        <v>138</v>
      </c>
      <c r="C191" s="3">
        <v>42334</v>
      </c>
      <c r="D191" s="200"/>
      <c r="E191" s="4">
        <v>0</v>
      </c>
      <c r="F191" s="4"/>
      <c r="G191" s="2"/>
      <c r="H191" s="4">
        <v>560000</v>
      </c>
      <c r="I191" s="4">
        <v>5600</v>
      </c>
      <c r="J191" s="201" t="s">
        <v>2540</v>
      </c>
      <c r="K191" s="89">
        <v>0</v>
      </c>
      <c r="L191" s="89">
        <v>0</v>
      </c>
      <c r="M191" s="89">
        <v>0</v>
      </c>
      <c r="N191" s="202" t="s">
        <v>2672</v>
      </c>
      <c r="O191" s="201" t="s">
        <v>2673</v>
      </c>
      <c r="P191" s="202" t="s">
        <v>2674</v>
      </c>
      <c r="Q191" s="203">
        <v>510</v>
      </c>
      <c r="R191" s="203" t="s">
        <v>2675</v>
      </c>
      <c r="S191" s="9"/>
      <c r="T191" s="14"/>
    </row>
    <row r="192" spans="1:20" s="364" customFormat="1" ht="12.75">
      <c r="A192" s="338">
        <v>433</v>
      </c>
      <c r="B192" s="200" t="s">
        <v>245</v>
      </c>
      <c r="C192" s="236">
        <v>42340</v>
      </c>
      <c r="D192" s="200"/>
      <c r="E192" s="255">
        <v>11.32</v>
      </c>
      <c r="F192" s="255">
        <v>390</v>
      </c>
      <c r="G192" s="200"/>
      <c r="H192" s="255">
        <v>2726508</v>
      </c>
      <c r="I192" s="255">
        <v>126177</v>
      </c>
      <c r="J192" s="201" t="s">
        <v>192</v>
      </c>
      <c r="K192" s="340">
        <v>1</v>
      </c>
      <c r="L192" s="340">
        <v>1</v>
      </c>
      <c r="M192" s="340">
        <v>0</v>
      </c>
      <c r="N192" s="202" t="s">
        <v>2939</v>
      </c>
      <c r="O192" s="201" t="s">
        <v>2940</v>
      </c>
      <c r="P192" s="202" t="s">
        <v>2941</v>
      </c>
      <c r="Q192" s="203">
        <v>228</v>
      </c>
      <c r="R192" s="203" t="s">
        <v>2942</v>
      </c>
      <c r="S192" s="439"/>
      <c r="T192" s="444"/>
    </row>
    <row r="193" spans="1:20" s="364" customFormat="1" ht="12.75">
      <c r="A193" s="338">
        <v>434</v>
      </c>
      <c r="B193" s="200" t="s">
        <v>138</v>
      </c>
      <c r="C193" s="236">
        <v>42340</v>
      </c>
      <c r="D193" s="200"/>
      <c r="E193" s="255">
        <v>0</v>
      </c>
      <c r="F193" s="255"/>
      <c r="G193" s="200"/>
      <c r="H193" s="255">
        <v>3972000</v>
      </c>
      <c r="I193" s="255">
        <v>129272</v>
      </c>
      <c r="J193" s="201" t="s">
        <v>2943</v>
      </c>
      <c r="K193" s="340">
        <v>1</v>
      </c>
      <c r="L193" s="340">
        <v>2</v>
      </c>
      <c r="M193" s="340">
        <v>0</v>
      </c>
      <c r="N193" s="201" t="s">
        <v>2944</v>
      </c>
      <c r="O193" s="202" t="s">
        <v>2945</v>
      </c>
      <c r="P193" s="202" t="s">
        <v>644</v>
      </c>
      <c r="Q193" s="203">
        <v>1694</v>
      </c>
      <c r="R193" s="203" t="s">
        <v>2946</v>
      </c>
      <c r="S193" s="439"/>
      <c r="T193" s="444"/>
    </row>
    <row r="194" spans="1:20" s="364" customFormat="1" ht="12.75">
      <c r="A194" s="338">
        <v>435</v>
      </c>
      <c r="B194" s="200" t="s">
        <v>245</v>
      </c>
      <c r="C194" s="236">
        <v>42340</v>
      </c>
      <c r="D194" s="200"/>
      <c r="E194" s="255">
        <v>31.27</v>
      </c>
      <c r="F194" s="255">
        <v>380</v>
      </c>
      <c r="G194" s="200"/>
      <c r="H194" s="255">
        <v>12595039</v>
      </c>
      <c r="I194" s="255">
        <v>151402</v>
      </c>
      <c r="J194" s="201" t="s">
        <v>61</v>
      </c>
      <c r="K194" s="340">
        <v>2</v>
      </c>
      <c r="L194" s="340">
        <v>1</v>
      </c>
      <c r="M194" s="340">
        <v>0</v>
      </c>
      <c r="N194" s="201" t="s">
        <v>2947</v>
      </c>
      <c r="O194" s="202" t="s">
        <v>2855</v>
      </c>
      <c r="P194" s="202" t="s">
        <v>2948</v>
      </c>
      <c r="Q194" s="203">
        <v>1575</v>
      </c>
      <c r="R194" s="203" t="s">
        <v>2949</v>
      </c>
      <c r="S194" s="439"/>
      <c r="T194" s="444"/>
    </row>
    <row r="195" spans="1:20" s="364" customFormat="1" ht="12.75">
      <c r="A195" s="447">
        <v>437</v>
      </c>
      <c r="B195" s="281" t="s">
        <v>245</v>
      </c>
      <c r="C195" s="448">
        <v>42340</v>
      </c>
      <c r="D195" s="281"/>
      <c r="E195" s="308">
        <v>116.13</v>
      </c>
      <c r="F195" s="308">
        <v>181.38</v>
      </c>
      <c r="G195" s="281"/>
      <c r="H195" s="308">
        <v>15780068</v>
      </c>
      <c r="I195" s="308">
        <v>226378</v>
      </c>
      <c r="J195" s="434" t="s">
        <v>61</v>
      </c>
      <c r="K195" s="449">
        <v>3</v>
      </c>
      <c r="L195" s="449">
        <v>1</v>
      </c>
      <c r="M195" s="340">
        <v>0</v>
      </c>
      <c r="N195" s="434" t="s">
        <v>2950</v>
      </c>
      <c r="O195" s="438" t="s">
        <v>2951</v>
      </c>
      <c r="P195" s="202" t="s">
        <v>2952</v>
      </c>
      <c r="Q195" s="339">
        <v>973</v>
      </c>
      <c r="R195" s="339" t="s">
        <v>2953</v>
      </c>
      <c r="S195" s="450"/>
      <c r="T195" s="451"/>
    </row>
    <row r="196" spans="1:18" s="452" customFormat="1" ht="12.75">
      <c r="A196" s="338">
        <v>439</v>
      </c>
      <c r="B196" s="200" t="s">
        <v>245</v>
      </c>
      <c r="C196" s="236">
        <v>42341</v>
      </c>
      <c r="D196" s="200"/>
      <c r="E196" s="255">
        <v>10.08</v>
      </c>
      <c r="F196" s="255">
        <v>175.28</v>
      </c>
      <c r="G196" s="200"/>
      <c r="H196" s="255">
        <v>11746970</v>
      </c>
      <c r="I196" s="255">
        <v>176205</v>
      </c>
      <c r="J196" s="201" t="s">
        <v>61</v>
      </c>
      <c r="K196" s="340">
        <v>2</v>
      </c>
      <c r="L196" s="340">
        <v>1</v>
      </c>
      <c r="M196" s="340">
        <v>0</v>
      </c>
      <c r="N196" s="201" t="s">
        <v>2954</v>
      </c>
      <c r="O196" s="202" t="s">
        <v>2955</v>
      </c>
      <c r="P196" s="202" t="s">
        <v>2956</v>
      </c>
      <c r="Q196" s="203">
        <v>5245</v>
      </c>
      <c r="R196" s="203" t="s">
        <v>2957</v>
      </c>
    </row>
    <row r="197" spans="1:18" s="364" customFormat="1" ht="12.75">
      <c r="A197" s="338">
        <v>440</v>
      </c>
      <c r="B197" s="200" t="s">
        <v>138</v>
      </c>
      <c r="C197" s="236">
        <v>42341</v>
      </c>
      <c r="D197" s="200"/>
      <c r="E197" s="255">
        <v>0</v>
      </c>
      <c r="F197" s="255">
        <v>784.03</v>
      </c>
      <c r="G197" s="200"/>
      <c r="H197" s="255">
        <v>29350000</v>
      </c>
      <c r="I197" s="255">
        <v>293500</v>
      </c>
      <c r="J197" s="201" t="s">
        <v>143</v>
      </c>
      <c r="K197" s="340">
        <v>0</v>
      </c>
      <c r="L197" s="340">
        <v>2</v>
      </c>
      <c r="M197" s="340">
        <v>0</v>
      </c>
      <c r="N197" s="201" t="s">
        <v>2958</v>
      </c>
      <c r="O197" s="202" t="s">
        <v>2959</v>
      </c>
      <c r="P197" s="202" t="s">
        <v>2960</v>
      </c>
      <c r="Q197" s="203">
        <v>2087</v>
      </c>
      <c r="R197" s="203" t="s">
        <v>2961</v>
      </c>
    </row>
    <row r="198" spans="1:18" s="364" customFormat="1" ht="12.75">
      <c r="A198" s="338">
        <v>442</v>
      </c>
      <c r="B198" s="200" t="s">
        <v>138</v>
      </c>
      <c r="C198" s="236">
        <v>42340</v>
      </c>
      <c r="D198" s="200"/>
      <c r="E198" s="255">
        <v>0</v>
      </c>
      <c r="F198" s="255">
        <v>345.68</v>
      </c>
      <c r="G198" s="200"/>
      <c r="H198" s="255">
        <v>30000000</v>
      </c>
      <c r="I198" s="255">
        <v>300000</v>
      </c>
      <c r="J198" s="201" t="s">
        <v>143</v>
      </c>
      <c r="K198" s="340">
        <v>0</v>
      </c>
      <c r="L198" s="340">
        <v>2</v>
      </c>
      <c r="M198" s="340">
        <v>0</v>
      </c>
      <c r="N198" s="201" t="s">
        <v>962</v>
      </c>
      <c r="O198" s="202" t="s">
        <v>2962</v>
      </c>
      <c r="P198" s="202" t="s">
        <v>2960</v>
      </c>
      <c r="Q198" s="203" t="s">
        <v>2963</v>
      </c>
      <c r="R198" s="203" t="s">
        <v>2964</v>
      </c>
    </row>
    <row r="199" spans="1:18" s="364" customFormat="1" ht="12.75">
      <c r="A199" s="338">
        <v>446</v>
      </c>
      <c r="B199" s="200" t="s">
        <v>138</v>
      </c>
      <c r="C199" s="236">
        <v>42348</v>
      </c>
      <c r="D199" s="200"/>
      <c r="E199" s="255">
        <v>0</v>
      </c>
      <c r="F199" s="255">
        <v>794.12</v>
      </c>
      <c r="G199" s="200"/>
      <c r="H199" s="255">
        <v>332357934</v>
      </c>
      <c r="I199" s="255">
        <v>3323579</v>
      </c>
      <c r="J199" s="201" t="s">
        <v>143</v>
      </c>
      <c r="K199" s="340">
        <v>0</v>
      </c>
      <c r="L199" s="340">
        <v>2</v>
      </c>
      <c r="M199" s="340">
        <v>0</v>
      </c>
      <c r="N199" s="201" t="s">
        <v>962</v>
      </c>
      <c r="O199" s="202" t="s">
        <v>2965</v>
      </c>
      <c r="P199" s="202" t="s">
        <v>2960</v>
      </c>
      <c r="Q199" s="203" t="s">
        <v>2966</v>
      </c>
      <c r="R199" s="203" t="s">
        <v>2967</v>
      </c>
    </row>
    <row r="200" spans="1:18" s="364" customFormat="1" ht="12.75">
      <c r="A200" s="338">
        <v>448</v>
      </c>
      <c r="B200" s="200" t="s">
        <v>138</v>
      </c>
      <c r="C200" s="236">
        <v>42353</v>
      </c>
      <c r="D200" s="200"/>
      <c r="E200" s="255">
        <v>0</v>
      </c>
      <c r="F200" s="255">
        <v>3519.7</v>
      </c>
      <c r="G200" s="200"/>
      <c r="H200" s="255">
        <v>15391526</v>
      </c>
      <c r="I200" s="255">
        <v>153915</v>
      </c>
      <c r="J200" s="201" t="s">
        <v>143</v>
      </c>
      <c r="K200" s="340">
        <v>0</v>
      </c>
      <c r="L200" s="340">
        <v>2</v>
      </c>
      <c r="M200" s="340">
        <v>0</v>
      </c>
      <c r="N200" s="201" t="s">
        <v>2255</v>
      </c>
      <c r="O200" s="202" t="s">
        <v>2968</v>
      </c>
      <c r="P200" s="202" t="s">
        <v>922</v>
      </c>
      <c r="Q200" s="203" t="s">
        <v>2969</v>
      </c>
      <c r="R200" s="203" t="s">
        <v>2970</v>
      </c>
    </row>
    <row r="201" spans="1:18" s="364" customFormat="1" ht="12.75">
      <c r="A201" s="338">
        <v>449</v>
      </c>
      <c r="B201" s="200" t="s">
        <v>245</v>
      </c>
      <c r="C201" s="236">
        <v>42353</v>
      </c>
      <c r="D201" s="200"/>
      <c r="E201" s="255">
        <v>31.36</v>
      </c>
      <c r="F201" s="255"/>
      <c r="G201" s="200"/>
      <c r="H201" s="255">
        <v>3703741</v>
      </c>
      <c r="I201" s="255">
        <v>55556</v>
      </c>
      <c r="J201" s="201" t="s">
        <v>61</v>
      </c>
      <c r="K201" s="340">
        <v>0</v>
      </c>
      <c r="L201" s="340">
        <v>1</v>
      </c>
      <c r="M201" s="340">
        <v>0</v>
      </c>
      <c r="N201" s="201" t="s">
        <v>2971</v>
      </c>
      <c r="O201" s="202" t="s">
        <v>2972</v>
      </c>
      <c r="P201" s="202" t="s">
        <v>2973</v>
      </c>
      <c r="Q201" s="203">
        <v>4322</v>
      </c>
      <c r="R201" s="203" t="s">
        <v>2974</v>
      </c>
    </row>
    <row r="202" spans="1:18" s="364" customFormat="1" ht="12.75">
      <c r="A202" s="338">
        <v>452</v>
      </c>
      <c r="B202" s="200" t="s">
        <v>138</v>
      </c>
      <c r="C202" s="236">
        <v>42353</v>
      </c>
      <c r="D202" s="200"/>
      <c r="E202" s="255">
        <v>0</v>
      </c>
      <c r="F202" s="255">
        <v>167</v>
      </c>
      <c r="G202" s="200"/>
      <c r="H202" s="255">
        <v>5500000</v>
      </c>
      <c r="I202" s="255">
        <v>55000</v>
      </c>
      <c r="J202" s="201" t="s">
        <v>2975</v>
      </c>
      <c r="K202" s="340">
        <v>0</v>
      </c>
      <c r="L202" s="340">
        <v>1</v>
      </c>
      <c r="M202" s="340">
        <v>0</v>
      </c>
      <c r="N202" s="201" t="s">
        <v>2976</v>
      </c>
      <c r="O202" s="202" t="s">
        <v>2977</v>
      </c>
      <c r="P202" s="202" t="s">
        <v>2978</v>
      </c>
      <c r="Q202" s="203" t="s">
        <v>2979</v>
      </c>
      <c r="R202" s="203" t="s">
        <v>2980</v>
      </c>
    </row>
    <row r="203" spans="1:18" s="364" customFormat="1" ht="12.75">
      <c r="A203" s="338">
        <v>454</v>
      </c>
      <c r="B203" s="200" t="s">
        <v>138</v>
      </c>
      <c r="C203" s="236">
        <v>42353</v>
      </c>
      <c r="D203" s="200"/>
      <c r="E203" s="255">
        <v>0</v>
      </c>
      <c r="F203" s="255"/>
      <c r="G203" s="200"/>
      <c r="H203" s="255">
        <v>9070699</v>
      </c>
      <c r="I203" s="255">
        <v>90707</v>
      </c>
      <c r="J203" s="201" t="s">
        <v>143</v>
      </c>
      <c r="K203" s="340">
        <v>0</v>
      </c>
      <c r="L203" s="340">
        <v>2</v>
      </c>
      <c r="M203" s="340">
        <v>0</v>
      </c>
      <c r="N203" s="201" t="s">
        <v>2981</v>
      </c>
      <c r="O203" s="202" t="s">
        <v>2982</v>
      </c>
      <c r="P203" s="202" t="s">
        <v>2983</v>
      </c>
      <c r="Q203" s="203">
        <v>3259</v>
      </c>
      <c r="R203" s="203" t="s">
        <v>2984</v>
      </c>
    </row>
    <row r="204" spans="1:18" s="364" customFormat="1" ht="12.75">
      <c r="A204" s="338">
        <v>455</v>
      </c>
      <c r="B204" s="200" t="s">
        <v>138</v>
      </c>
      <c r="C204" s="236">
        <v>42353</v>
      </c>
      <c r="D204" s="200"/>
      <c r="E204" s="255">
        <v>0</v>
      </c>
      <c r="F204" s="255">
        <v>60235.39</v>
      </c>
      <c r="G204" s="200"/>
      <c r="H204" s="255">
        <v>5343860</v>
      </c>
      <c r="I204" s="255">
        <v>53439</v>
      </c>
      <c r="J204" s="201" t="s">
        <v>143</v>
      </c>
      <c r="K204" s="340">
        <v>0</v>
      </c>
      <c r="L204" s="340">
        <v>2</v>
      </c>
      <c r="M204" s="340">
        <v>0</v>
      </c>
      <c r="N204" s="201" t="s">
        <v>2985</v>
      </c>
      <c r="O204" s="202" t="s">
        <v>2986</v>
      </c>
      <c r="P204" s="202" t="s">
        <v>2987</v>
      </c>
      <c r="Q204" s="203" t="s">
        <v>2988</v>
      </c>
      <c r="R204" s="203" t="s">
        <v>2989</v>
      </c>
    </row>
    <row r="205" spans="1:18" s="364" customFormat="1" ht="12.75">
      <c r="A205" s="338">
        <v>460</v>
      </c>
      <c r="B205" s="200" t="s">
        <v>245</v>
      </c>
      <c r="C205" s="236">
        <v>42356</v>
      </c>
      <c r="D205" s="200"/>
      <c r="E205" s="255">
        <v>87.76</v>
      </c>
      <c r="F205" s="255">
        <v>95.84</v>
      </c>
      <c r="G205" s="200"/>
      <c r="H205" s="255">
        <v>12004148</v>
      </c>
      <c r="I205" s="255">
        <v>255487</v>
      </c>
      <c r="J205" s="201" t="s">
        <v>61</v>
      </c>
      <c r="K205" s="340">
        <v>0</v>
      </c>
      <c r="L205" s="340">
        <v>1</v>
      </c>
      <c r="M205" s="340">
        <v>0</v>
      </c>
      <c r="N205" s="201" t="s">
        <v>2990</v>
      </c>
      <c r="O205" s="202" t="s">
        <v>2991</v>
      </c>
      <c r="P205" s="202" t="s">
        <v>2902</v>
      </c>
      <c r="Q205" s="203">
        <v>2280</v>
      </c>
      <c r="R205" s="203" t="s">
        <v>2992</v>
      </c>
    </row>
    <row r="206" spans="1:18" s="364" customFormat="1" ht="12.75">
      <c r="A206" s="338">
        <v>464</v>
      </c>
      <c r="B206" s="200" t="s">
        <v>245</v>
      </c>
      <c r="C206" s="236">
        <v>42359</v>
      </c>
      <c r="D206" s="200"/>
      <c r="E206" s="255">
        <v>38.5</v>
      </c>
      <c r="F206" s="255">
        <v>80.43</v>
      </c>
      <c r="G206" s="200"/>
      <c r="H206" s="255">
        <v>10866899</v>
      </c>
      <c r="I206" s="255">
        <v>140503</v>
      </c>
      <c r="J206" s="201" t="s">
        <v>61</v>
      </c>
      <c r="K206" s="340">
        <v>0</v>
      </c>
      <c r="L206" s="340">
        <v>1</v>
      </c>
      <c r="M206" s="340">
        <v>0</v>
      </c>
      <c r="N206" s="201" t="s">
        <v>2993</v>
      </c>
      <c r="O206" s="202" t="s">
        <v>2994</v>
      </c>
      <c r="P206" s="202" t="s">
        <v>2995</v>
      </c>
      <c r="Q206" s="203">
        <v>1566</v>
      </c>
      <c r="R206" s="203" t="s">
        <v>2996</v>
      </c>
    </row>
    <row r="207" spans="1:18" s="364" customFormat="1" ht="12.75">
      <c r="A207" s="338">
        <v>467</v>
      </c>
      <c r="B207" s="200" t="s">
        <v>138</v>
      </c>
      <c r="C207" s="236">
        <v>42360</v>
      </c>
      <c r="D207" s="200"/>
      <c r="E207" s="255">
        <v>0</v>
      </c>
      <c r="F207" s="255">
        <v>4142.4</v>
      </c>
      <c r="G207" s="200"/>
      <c r="H207" s="255">
        <v>12050000</v>
      </c>
      <c r="I207" s="255">
        <v>120200</v>
      </c>
      <c r="J207" s="201" t="s">
        <v>2997</v>
      </c>
      <c r="K207" s="340">
        <v>0</v>
      </c>
      <c r="L207" s="340">
        <v>2</v>
      </c>
      <c r="M207" s="340">
        <v>0</v>
      </c>
      <c r="N207" s="201" t="s">
        <v>2998</v>
      </c>
      <c r="O207" s="202" t="s">
        <v>2999</v>
      </c>
      <c r="P207" s="202" t="s">
        <v>3000</v>
      </c>
      <c r="Q207" s="203">
        <v>4650</v>
      </c>
      <c r="R207" s="203" t="s">
        <v>3001</v>
      </c>
    </row>
    <row r="208" spans="1:18" s="364" customFormat="1" ht="12.75">
      <c r="A208" s="338">
        <v>471</v>
      </c>
      <c r="B208" s="200" t="s">
        <v>245</v>
      </c>
      <c r="C208" s="236">
        <v>42366</v>
      </c>
      <c r="D208" s="200"/>
      <c r="E208" s="255">
        <v>0</v>
      </c>
      <c r="F208" s="255">
        <v>291.14</v>
      </c>
      <c r="G208" s="200"/>
      <c r="H208" s="255">
        <v>5050000</v>
      </c>
      <c r="I208" s="255">
        <v>140410</v>
      </c>
      <c r="J208" s="201" t="s">
        <v>3002</v>
      </c>
      <c r="K208" s="340">
        <v>0</v>
      </c>
      <c r="L208" s="340">
        <v>2</v>
      </c>
      <c r="M208" s="340">
        <v>0</v>
      </c>
      <c r="N208" s="201" t="s">
        <v>3003</v>
      </c>
      <c r="O208" s="202" t="s">
        <v>3004</v>
      </c>
      <c r="P208" s="202" t="s">
        <v>3005</v>
      </c>
      <c r="Q208" s="203">
        <v>2765</v>
      </c>
      <c r="R208" s="203" t="s">
        <v>3006</v>
      </c>
    </row>
    <row r="209" spans="1:18" s="364" customFormat="1" ht="12.75">
      <c r="A209" s="338">
        <v>473</v>
      </c>
      <c r="B209" s="200" t="s">
        <v>138</v>
      </c>
      <c r="C209" s="236">
        <v>42366</v>
      </c>
      <c r="D209" s="200"/>
      <c r="E209" s="255">
        <v>0</v>
      </c>
      <c r="F209" s="255">
        <v>78.21</v>
      </c>
      <c r="G209" s="200"/>
      <c r="H209" s="255">
        <v>2348032</v>
      </c>
      <c r="I209" s="255">
        <v>35220</v>
      </c>
      <c r="J209" s="201" t="s">
        <v>770</v>
      </c>
      <c r="K209" s="340">
        <v>0</v>
      </c>
      <c r="L209" s="340">
        <v>2</v>
      </c>
      <c r="M209" s="340">
        <v>0</v>
      </c>
      <c r="N209" s="201" t="s">
        <v>3007</v>
      </c>
      <c r="O209" s="202" t="s">
        <v>3008</v>
      </c>
      <c r="P209" s="202" t="s">
        <v>1341</v>
      </c>
      <c r="Q209" s="203" t="s">
        <v>3009</v>
      </c>
      <c r="R209" s="203" t="s">
        <v>3010</v>
      </c>
    </row>
    <row r="210" spans="1:18" s="364" customFormat="1" ht="12.75">
      <c r="A210" s="338">
        <v>474</v>
      </c>
      <c r="B210" s="200" t="s">
        <v>138</v>
      </c>
      <c r="C210" s="236">
        <v>42366</v>
      </c>
      <c r="D210" s="200"/>
      <c r="E210" s="255">
        <v>0</v>
      </c>
      <c r="F210" s="255">
        <v>78.21</v>
      </c>
      <c r="G210" s="200"/>
      <c r="H210" s="255">
        <v>2796917</v>
      </c>
      <c r="I210" s="255">
        <v>41954</v>
      </c>
      <c r="J210" s="201" t="s">
        <v>770</v>
      </c>
      <c r="K210" s="340">
        <v>0</v>
      </c>
      <c r="L210" s="340">
        <v>1</v>
      </c>
      <c r="M210" s="340">
        <v>0</v>
      </c>
      <c r="N210" s="201" t="s">
        <v>3011</v>
      </c>
      <c r="O210" s="202" t="s">
        <v>3012</v>
      </c>
      <c r="P210" s="202" t="s">
        <v>1341</v>
      </c>
      <c r="Q210" s="203" t="s">
        <v>3013</v>
      </c>
      <c r="R210" s="203" t="s">
        <v>3014</v>
      </c>
    </row>
    <row r="211" spans="1:18" s="364" customFormat="1" ht="12.75">
      <c r="A211" s="338">
        <v>490</v>
      </c>
      <c r="B211" s="200" t="s">
        <v>245</v>
      </c>
      <c r="C211" s="236">
        <v>42369</v>
      </c>
      <c r="D211" s="200"/>
      <c r="E211" s="255">
        <v>4.86</v>
      </c>
      <c r="F211" s="255">
        <v>210</v>
      </c>
      <c r="G211" s="200"/>
      <c r="H211" s="255">
        <v>2862637</v>
      </c>
      <c r="I211" s="255">
        <v>120401</v>
      </c>
      <c r="J211" s="201" t="s">
        <v>143</v>
      </c>
      <c r="K211" s="340">
        <v>0</v>
      </c>
      <c r="L211" s="340">
        <v>1</v>
      </c>
      <c r="M211" s="340">
        <v>0</v>
      </c>
      <c r="N211" s="201" t="s">
        <v>3015</v>
      </c>
      <c r="O211" s="202" t="s">
        <v>3016</v>
      </c>
      <c r="P211" s="202" t="s">
        <v>3017</v>
      </c>
      <c r="Q211" s="203">
        <v>402</v>
      </c>
      <c r="R211" s="203" t="s">
        <v>3018</v>
      </c>
    </row>
  </sheetData>
  <sheetProtection/>
  <mergeCells count="10">
    <mergeCell ref="A1:A2"/>
    <mergeCell ref="B1:B2"/>
    <mergeCell ref="C1:C2"/>
    <mergeCell ref="D1:D2"/>
    <mergeCell ref="Q1:Q2"/>
    <mergeCell ref="R1:R2"/>
    <mergeCell ref="J1:J2"/>
    <mergeCell ref="N1:N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0" fitToWidth="2" horizontalDpi="600" verticalDpi="600" orientation="landscape" paperSize="9" scale="81" r:id="rId1"/>
  <headerFooter alignWithMargins="0">
    <oddHeader>&amp;LI. MUNICIPALIDAD DE ÑUÑOA
DIRECCION DE OBRAS MUNICIPALES
DEPARTAMENTO DE INFORMATICA Y CATASTRO&amp;CLISTADO MAESTRO 
PERMISOS OBRA MENOR&amp;RPERIODO: 2010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6.28125" style="1" customWidth="1"/>
    <col min="3" max="3" width="11.7109375" style="1" customWidth="1"/>
    <col min="4" max="4" width="9.7109375" style="1" hidden="1" customWidth="1"/>
    <col min="5" max="5" width="12.8515625" style="1" customWidth="1"/>
    <col min="6" max="6" width="12.7109375" style="1" hidden="1" customWidth="1"/>
    <col min="7" max="7" width="12.7109375" style="1" bestFit="1" customWidth="1"/>
    <col min="8" max="8" width="7.28125" style="1" customWidth="1"/>
    <col min="9" max="9" width="15.57421875" style="1" hidden="1" customWidth="1"/>
    <col min="10" max="10" width="13.7109375" style="1" customWidth="1"/>
    <col min="11" max="11" width="17.140625" style="1" bestFit="1" customWidth="1"/>
    <col min="12" max="12" width="8.00390625" style="1" hidden="1" customWidth="1"/>
    <col min="13" max="13" width="9.7109375" style="1" hidden="1" customWidth="1"/>
    <col min="14" max="14" width="7.57421875" style="1" hidden="1" customWidth="1"/>
    <col min="15" max="15" width="52.140625" style="1" bestFit="1" customWidth="1"/>
    <col min="16" max="16" width="33.140625" style="1" bestFit="1" customWidth="1"/>
    <col min="17" max="17" width="16.140625" style="1" bestFit="1" customWidth="1"/>
    <col min="18" max="18" width="9.57421875" style="1" bestFit="1" customWidth="1"/>
    <col min="19" max="19" width="9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15" t="s">
        <v>13</v>
      </c>
      <c r="B1" s="15" t="s">
        <v>48</v>
      </c>
      <c r="C1" s="15" t="s">
        <v>21</v>
      </c>
      <c r="D1" s="15" t="s">
        <v>40</v>
      </c>
      <c r="E1" s="16" t="s">
        <v>45</v>
      </c>
      <c r="F1" s="17" t="s">
        <v>46</v>
      </c>
      <c r="G1" s="17" t="s">
        <v>1</v>
      </c>
      <c r="H1" s="15" t="s">
        <v>29</v>
      </c>
      <c r="I1" s="18" t="s">
        <v>30</v>
      </c>
      <c r="J1" s="19"/>
      <c r="K1" s="15" t="s">
        <v>24</v>
      </c>
      <c r="L1" s="15" t="s">
        <v>31</v>
      </c>
      <c r="M1" s="15" t="s">
        <v>31</v>
      </c>
      <c r="N1" s="15" t="s">
        <v>32</v>
      </c>
      <c r="O1" s="15" t="s">
        <v>23</v>
      </c>
      <c r="P1" s="15" t="s">
        <v>39</v>
      </c>
      <c r="Q1" s="15" t="s">
        <v>0</v>
      </c>
      <c r="R1" s="20" t="s">
        <v>31</v>
      </c>
      <c r="S1" s="15" t="s">
        <v>44</v>
      </c>
      <c r="T1" s="21">
        <v>0.7</v>
      </c>
    </row>
    <row r="2" spans="1:20" ht="12.75">
      <c r="A2" s="22" t="s">
        <v>31</v>
      </c>
      <c r="B2" s="22"/>
      <c r="C2" s="23"/>
      <c r="D2" s="22" t="s">
        <v>33</v>
      </c>
      <c r="E2" s="24" t="s">
        <v>34</v>
      </c>
      <c r="F2" s="25" t="s">
        <v>34</v>
      </c>
      <c r="G2" s="25" t="s">
        <v>2</v>
      </c>
      <c r="H2" s="22" t="s">
        <v>35</v>
      </c>
      <c r="I2" s="26" t="s">
        <v>45</v>
      </c>
      <c r="J2" s="27" t="s">
        <v>36</v>
      </c>
      <c r="K2" s="23"/>
      <c r="L2" s="22" t="s">
        <v>26</v>
      </c>
      <c r="M2" s="22" t="s">
        <v>37</v>
      </c>
      <c r="N2" s="22" t="s">
        <v>38</v>
      </c>
      <c r="O2" s="22"/>
      <c r="P2" s="23"/>
      <c r="Q2" s="22"/>
      <c r="R2" s="22"/>
      <c r="S2" s="28"/>
      <c r="T2" s="29"/>
    </row>
    <row r="3" spans="1:20" s="364" customFormat="1" ht="12.75">
      <c r="A3" s="338">
        <v>457</v>
      </c>
      <c r="B3" s="338">
        <v>19532</v>
      </c>
      <c r="C3" s="236">
        <v>42355</v>
      </c>
      <c r="D3" s="200"/>
      <c r="E3" s="255">
        <v>7559.85</v>
      </c>
      <c r="F3" s="255"/>
      <c r="G3" s="255">
        <v>13958052</v>
      </c>
      <c r="H3" s="200" t="s">
        <v>242</v>
      </c>
      <c r="I3" s="255">
        <v>0</v>
      </c>
      <c r="J3" s="326">
        <v>0</v>
      </c>
      <c r="K3" s="234" t="s">
        <v>222</v>
      </c>
      <c r="L3" s="232"/>
      <c r="M3" s="232"/>
      <c r="N3" s="232"/>
      <c r="O3" s="230" t="s">
        <v>3019</v>
      </c>
      <c r="P3" s="234" t="s">
        <v>3020</v>
      </c>
      <c r="Q3" s="230" t="s">
        <v>3021</v>
      </c>
      <c r="R3" s="203">
        <v>357</v>
      </c>
      <c r="S3" s="248" t="s">
        <v>3022</v>
      </c>
      <c r="T3" s="439"/>
    </row>
    <row r="4" spans="1:20" ht="12.75">
      <c r="A4" s="77"/>
      <c r="B4" s="77"/>
      <c r="C4" s="3"/>
      <c r="D4" s="2"/>
      <c r="E4" s="4"/>
      <c r="F4" s="4"/>
      <c r="G4" s="4"/>
      <c r="H4" s="200"/>
      <c r="I4" s="4"/>
      <c r="J4" s="4"/>
      <c r="K4" s="234"/>
      <c r="L4" s="6"/>
      <c r="M4" s="6"/>
      <c r="N4" s="6"/>
      <c r="O4" s="230"/>
      <c r="P4" s="234"/>
      <c r="Q4" s="230"/>
      <c r="R4" s="8"/>
      <c r="S4" s="248"/>
      <c r="T4" s="9"/>
    </row>
    <row r="5" spans="1:2" ht="12.75">
      <c r="A5" s="78"/>
      <c r="B5" s="78"/>
    </row>
    <row r="6" spans="1:2" ht="12.75">
      <c r="A6" s="78"/>
      <c r="B6" s="78"/>
    </row>
    <row r="7" spans="1:2" ht="12.75">
      <c r="A7" s="78"/>
      <c r="B7" s="78"/>
    </row>
    <row r="8" spans="1:2" ht="12.75">
      <c r="A8" s="78"/>
      <c r="B8" s="78"/>
    </row>
    <row r="9" spans="1:2" ht="12.75">
      <c r="A9" s="78"/>
      <c r="B9" s="78"/>
    </row>
    <row r="10" spans="1:2" ht="12.75">
      <c r="A10" s="78"/>
      <c r="B10" s="78"/>
    </row>
    <row r="11" spans="1:2" ht="12.75">
      <c r="A11" s="78"/>
      <c r="B11" s="78"/>
    </row>
    <row r="12" spans="1:2" ht="12.75">
      <c r="A12" s="78"/>
      <c r="B12" s="78"/>
    </row>
    <row r="13" spans="1:2" ht="12.75">
      <c r="A13" s="78"/>
      <c r="B13" s="78"/>
    </row>
    <row r="14" spans="1:2" ht="12.75">
      <c r="A14" s="78"/>
      <c r="B14" s="78"/>
    </row>
    <row r="15" spans="1:2" ht="12.75">
      <c r="A15" s="78"/>
      <c r="B15" s="78"/>
    </row>
    <row r="16" spans="1:2" ht="12.75">
      <c r="A16" s="78"/>
      <c r="B16" s="78"/>
    </row>
    <row r="17" spans="1:2" ht="12.75">
      <c r="A17" s="78"/>
      <c r="B17" s="78"/>
    </row>
    <row r="18" spans="1:2" ht="12.75">
      <c r="A18" s="78"/>
      <c r="B18" s="78"/>
    </row>
    <row r="19" spans="1:2" ht="12.75">
      <c r="A19" s="78"/>
      <c r="B19" s="78"/>
    </row>
    <row r="20" spans="1:2" ht="12.75">
      <c r="A20" s="78"/>
      <c r="B20" s="78"/>
    </row>
    <row r="21" spans="1:2" ht="12.75">
      <c r="A21" s="78"/>
      <c r="B21" s="78"/>
    </row>
  </sheetData>
  <sheetProtection/>
  <printOptions/>
  <pageMargins left="0.3937007874015748" right="0.3937007874015748" top="0.984251968503937" bottom="0.5905511811023623" header="0" footer="0"/>
  <pageSetup fitToHeight="20" fitToWidth="1" horizontalDpi="300" verticalDpi="300" orientation="landscape" paperSize="9" scale="71" r:id="rId1"/>
  <headerFooter alignWithMargins="0">
    <oddHeader>&amp;LI. MUNICIPALIDAD DE ÑUÑOA
DIRECCION DE OBRAS MUNICIPALES
DEPARTAMENTO DE INFORMATICA Y CATASTRO&amp;CLISTADO MAESTRO DE PERMISOS
LEY EQUIPAMIENTO EDUCACION&amp;RPERIODO: 2010</oddHeader>
    <oddFooter>&amp;L&amp;F&amp;C&amp;P de &amp;N&amp;RFecha: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56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78" bestFit="1" customWidth="1"/>
    <col min="2" max="2" width="9.8515625" style="187" bestFit="1" customWidth="1"/>
    <col min="3" max="3" width="10.421875" style="145" customWidth="1"/>
    <col min="4" max="4" width="6.7109375" style="145" customWidth="1"/>
    <col min="5" max="5" width="12.7109375" style="1" customWidth="1"/>
    <col min="6" max="6" width="12.7109375" style="1" bestFit="1" customWidth="1"/>
    <col min="7" max="7" width="7.28125" style="1" customWidth="1"/>
    <col min="8" max="8" width="15.140625" style="1" customWidth="1"/>
    <col min="9" max="9" width="13.7109375" style="1" customWidth="1"/>
    <col min="10" max="10" width="58.8515625" style="173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4.8515625" style="175" bestFit="1" customWidth="1"/>
    <col min="15" max="15" width="54.421875" style="173" bestFit="1" customWidth="1"/>
    <col min="16" max="16" width="49.28125" style="173" bestFit="1" customWidth="1"/>
    <col min="17" max="17" width="21.28125" style="186" bestFit="1" customWidth="1"/>
    <col min="18" max="18" width="19.421875" style="140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74"/>
      <c r="B1" s="171" t="s">
        <v>17</v>
      </c>
      <c r="C1" s="15" t="s">
        <v>21</v>
      </c>
      <c r="D1" s="73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171" t="s">
        <v>24</v>
      </c>
      <c r="K1" s="87" t="s">
        <v>31</v>
      </c>
      <c r="L1" s="87" t="s">
        <v>31</v>
      </c>
      <c r="M1" s="87" t="s">
        <v>32</v>
      </c>
      <c r="N1" s="171" t="s">
        <v>23</v>
      </c>
      <c r="O1" s="171" t="s">
        <v>39</v>
      </c>
      <c r="P1" s="171" t="s">
        <v>0</v>
      </c>
      <c r="Q1" s="95" t="s">
        <v>31</v>
      </c>
      <c r="R1" s="15" t="s">
        <v>44</v>
      </c>
      <c r="S1" s="21">
        <v>0.7</v>
      </c>
    </row>
    <row r="2" spans="1:20" s="129" customFormat="1" ht="12.75">
      <c r="A2" s="75" t="s">
        <v>31</v>
      </c>
      <c r="B2" s="176"/>
      <c r="C2" s="23"/>
      <c r="D2" s="22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172"/>
      <c r="K2" s="88" t="s">
        <v>26</v>
      </c>
      <c r="L2" s="88" t="s">
        <v>37</v>
      </c>
      <c r="M2" s="88" t="s">
        <v>38</v>
      </c>
      <c r="N2" s="174"/>
      <c r="O2" s="172"/>
      <c r="P2" s="176"/>
      <c r="Q2" s="96"/>
      <c r="R2" s="22"/>
      <c r="S2" s="29"/>
      <c r="T2" s="1"/>
    </row>
    <row r="3" spans="1:248" ht="12.75">
      <c r="A3" s="77">
        <v>335</v>
      </c>
      <c r="B3" s="232" t="s">
        <v>322</v>
      </c>
      <c r="C3" s="3">
        <v>42004</v>
      </c>
      <c r="D3" s="200" t="s">
        <v>209</v>
      </c>
      <c r="E3" s="4">
        <v>4532.3</v>
      </c>
      <c r="F3" s="4">
        <v>149.03</v>
      </c>
      <c r="G3" s="2"/>
      <c r="H3" s="4">
        <v>1101425949</v>
      </c>
      <c r="I3" s="4">
        <v>16521389</v>
      </c>
      <c r="J3" s="233" t="s">
        <v>323</v>
      </c>
      <c r="K3" s="89">
        <v>2</v>
      </c>
      <c r="L3" s="89">
        <v>1</v>
      </c>
      <c r="M3" s="89"/>
      <c r="N3" s="208" t="s">
        <v>324</v>
      </c>
      <c r="O3" s="233" t="s">
        <v>325</v>
      </c>
      <c r="P3" s="208" t="s">
        <v>759</v>
      </c>
      <c r="Q3" s="203">
        <v>3401</v>
      </c>
      <c r="R3" s="203" t="s">
        <v>326</v>
      </c>
      <c r="S3" s="143"/>
      <c r="IK3" s="129"/>
      <c r="IL3" s="129"/>
      <c r="IM3" s="129"/>
      <c r="IN3" s="129"/>
    </row>
    <row r="4" spans="1:20" s="132" customFormat="1" ht="12.75">
      <c r="A4" s="77">
        <v>31</v>
      </c>
      <c r="B4" s="200" t="s">
        <v>322</v>
      </c>
      <c r="C4" s="3">
        <v>42038</v>
      </c>
      <c r="D4" s="2"/>
      <c r="E4" s="4">
        <v>166.5</v>
      </c>
      <c r="F4" s="4">
        <v>551.56</v>
      </c>
      <c r="G4" s="2"/>
      <c r="H4" s="4">
        <v>19087893</v>
      </c>
      <c r="I4" s="4">
        <v>286318</v>
      </c>
      <c r="J4" s="233" t="s">
        <v>61</v>
      </c>
      <c r="K4" s="256">
        <v>2</v>
      </c>
      <c r="L4" s="256">
        <v>2</v>
      </c>
      <c r="M4" s="256">
        <v>0</v>
      </c>
      <c r="N4" s="208" t="s">
        <v>345</v>
      </c>
      <c r="O4" s="233" t="s">
        <v>346</v>
      </c>
      <c r="P4" s="208" t="s">
        <v>347</v>
      </c>
      <c r="Q4" s="203">
        <v>472</v>
      </c>
      <c r="R4" s="203" t="s">
        <v>348</v>
      </c>
      <c r="S4" s="304"/>
      <c r="T4" s="130"/>
    </row>
    <row r="5" spans="1:20" ht="12.75">
      <c r="A5" s="77">
        <v>32</v>
      </c>
      <c r="B5" s="200" t="s">
        <v>322</v>
      </c>
      <c r="C5" s="3">
        <v>42039</v>
      </c>
      <c r="D5" s="200"/>
      <c r="E5" s="4">
        <v>297.64</v>
      </c>
      <c r="F5" s="4">
        <v>1215</v>
      </c>
      <c r="G5" s="2"/>
      <c r="H5" s="4">
        <v>47778959</v>
      </c>
      <c r="I5" s="4">
        <v>716684</v>
      </c>
      <c r="J5" s="201" t="s">
        <v>349</v>
      </c>
      <c r="K5" s="89">
        <v>2</v>
      </c>
      <c r="L5" s="89">
        <v>1</v>
      </c>
      <c r="M5" s="89">
        <v>0</v>
      </c>
      <c r="N5" s="202" t="s">
        <v>350</v>
      </c>
      <c r="O5" s="201" t="s">
        <v>351</v>
      </c>
      <c r="P5" s="202" t="s">
        <v>352</v>
      </c>
      <c r="Q5" s="203">
        <v>1616</v>
      </c>
      <c r="R5" s="203" t="s">
        <v>353</v>
      </c>
      <c r="S5" s="9"/>
      <c r="T5" s="30"/>
    </row>
    <row r="6" spans="1:19" ht="12.75">
      <c r="A6" s="77">
        <v>39</v>
      </c>
      <c r="B6" s="232" t="s">
        <v>322</v>
      </c>
      <c r="C6" s="3">
        <v>42041</v>
      </c>
      <c r="D6" s="200"/>
      <c r="E6" s="4">
        <v>161.5</v>
      </c>
      <c r="F6" s="4">
        <v>405.81</v>
      </c>
      <c r="G6" s="2"/>
      <c r="H6" s="4">
        <v>25924949</v>
      </c>
      <c r="I6" s="4">
        <v>388874</v>
      </c>
      <c r="J6" s="233" t="s">
        <v>383</v>
      </c>
      <c r="K6" s="89">
        <v>2</v>
      </c>
      <c r="L6" s="232" t="s">
        <v>384</v>
      </c>
      <c r="M6" s="89">
        <v>0</v>
      </c>
      <c r="N6" s="208" t="s">
        <v>385</v>
      </c>
      <c r="O6" s="233" t="s">
        <v>386</v>
      </c>
      <c r="P6" s="208" t="s">
        <v>387</v>
      </c>
      <c r="Q6" s="203" t="s">
        <v>388</v>
      </c>
      <c r="R6" s="203" t="s">
        <v>389</v>
      </c>
      <c r="S6" s="143"/>
    </row>
    <row r="7" spans="1:20" s="153" customFormat="1" ht="12.75">
      <c r="A7" s="161">
        <v>41</v>
      </c>
      <c r="B7" s="294" t="s">
        <v>322</v>
      </c>
      <c r="C7" s="162">
        <v>42041</v>
      </c>
      <c r="D7" s="294"/>
      <c r="E7" s="163">
        <v>872.99</v>
      </c>
      <c r="F7" s="163">
        <v>8821</v>
      </c>
      <c r="G7" s="164"/>
      <c r="H7" s="163">
        <v>140137592</v>
      </c>
      <c r="I7" s="163">
        <v>1471445</v>
      </c>
      <c r="J7" s="233" t="s">
        <v>394</v>
      </c>
      <c r="K7" s="314">
        <v>2</v>
      </c>
      <c r="L7" s="314">
        <v>1</v>
      </c>
      <c r="M7" s="314">
        <v>0</v>
      </c>
      <c r="N7" s="381" t="s">
        <v>395</v>
      </c>
      <c r="O7" s="295" t="s">
        <v>396</v>
      </c>
      <c r="P7" s="302" t="s">
        <v>397</v>
      </c>
      <c r="Q7" s="165">
        <v>4000</v>
      </c>
      <c r="R7" s="266" t="s">
        <v>398</v>
      </c>
      <c r="S7" s="166"/>
      <c r="T7" s="167"/>
    </row>
    <row r="8" spans="1:19" ht="12.75">
      <c r="A8" s="77">
        <v>61</v>
      </c>
      <c r="B8" s="232" t="s">
        <v>322</v>
      </c>
      <c r="C8" s="3">
        <v>42054</v>
      </c>
      <c r="D8" s="200"/>
      <c r="E8" s="255">
        <v>213.4</v>
      </c>
      <c r="F8" s="4">
        <v>3473.65</v>
      </c>
      <c r="G8" s="2"/>
      <c r="H8" s="4">
        <v>51138951</v>
      </c>
      <c r="I8" s="4">
        <v>658949</v>
      </c>
      <c r="J8" s="233" t="s">
        <v>483</v>
      </c>
      <c r="K8" s="89">
        <v>2</v>
      </c>
      <c r="L8" s="89">
        <v>1</v>
      </c>
      <c r="M8" s="89">
        <v>0</v>
      </c>
      <c r="N8" s="208" t="s">
        <v>484</v>
      </c>
      <c r="O8" s="233" t="s">
        <v>485</v>
      </c>
      <c r="P8" s="208" t="s">
        <v>333</v>
      </c>
      <c r="Q8" s="8">
        <v>361</v>
      </c>
      <c r="R8" s="248" t="s">
        <v>486</v>
      </c>
      <c r="S8" s="143"/>
    </row>
    <row r="9" spans="1:19" ht="12.75">
      <c r="A9" s="77">
        <v>64</v>
      </c>
      <c r="B9" s="232" t="s">
        <v>322</v>
      </c>
      <c r="C9" s="3">
        <v>42061</v>
      </c>
      <c r="D9" s="200"/>
      <c r="E9" s="4">
        <v>193.41</v>
      </c>
      <c r="F9" s="4">
        <v>198.5</v>
      </c>
      <c r="G9" s="2"/>
      <c r="H9" s="4">
        <v>155059</v>
      </c>
      <c r="I9" s="4">
        <v>155059</v>
      </c>
      <c r="J9" s="233" t="s">
        <v>61</v>
      </c>
      <c r="K9" s="89">
        <v>2</v>
      </c>
      <c r="L9" s="89">
        <v>1</v>
      </c>
      <c r="M9" s="89">
        <v>0</v>
      </c>
      <c r="N9" s="208" t="s">
        <v>499</v>
      </c>
      <c r="O9" s="233" t="s">
        <v>500</v>
      </c>
      <c r="P9" s="208" t="s">
        <v>239</v>
      </c>
      <c r="Q9" s="203" t="s">
        <v>501</v>
      </c>
      <c r="R9" s="203" t="s">
        <v>502</v>
      </c>
      <c r="S9" s="143"/>
    </row>
    <row r="10" spans="1:19" ht="12.75">
      <c r="A10" s="77">
        <v>73</v>
      </c>
      <c r="B10" s="232" t="s">
        <v>322</v>
      </c>
      <c r="C10" s="3">
        <v>42066</v>
      </c>
      <c r="D10" s="200"/>
      <c r="E10" s="4">
        <v>170.72</v>
      </c>
      <c r="F10" s="4">
        <v>875</v>
      </c>
      <c r="G10" s="2"/>
      <c r="H10" s="4">
        <v>29074999</v>
      </c>
      <c r="I10" s="4">
        <v>427775</v>
      </c>
      <c r="J10" s="233" t="s">
        <v>697</v>
      </c>
      <c r="K10" s="89">
        <v>2</v>
      </c>
      <c r="L10" s="89">
        <v>1</v>
      </c>
      <c r="M10" s="89">
        <v>0</v>
      </c>
      <c r="N10" s="208" t="s">
        <v>698</v>
      </c>
      <c r="O10" s="233" t="s">
        <v>699</v>
      </c>
      <c r="P10" s="208" t="s">
        <v>579</v>
      </c>
      <c r="Q10" s="203" t="s">
        <v>700</v>
      </c>
      <c r="R10" s="203" t="s">
        <v>701</v>
      </c>
      <c r="S10" s="143"/>
    </row>
    <row r="11" spans="1:19" ht="12.75">
      <c r="A11" s="77">
        <v>76</v>
      </c>
      <c r="B11" s="232" t="s">
        <v>322</v>
      </c>
      <c r="C11" s="3">
        <v>42068</v>
      </c>
      <c r="D11" s="2"/>
      <c r="E11" s="4">
        <v>160.18</v>
      </c>
      <c r="F11" s="4">
        <v>448.5</v>
      </c>
      <c r="G11" s="2"/>
      <c r="H11" s="4">
        <v>9480000</v>
      </c>
      <c r="I11" s="4">
        <v>233961</v>
      </c>
      <c r="J11" s="201" t="s">
        <v>61</v>
      </c>
      <c r="K11" s="89">
        <v>2</v>
      </c>
      <c r="L11" s="89">
        <v>1</v>
      </c>
      <c r="M11" s="89">
        <v>0</v>
      </c>
      <c r="N11" s="208" t="s">
        <v>709</v>
      </c>
      <c r="O11" s="233" t="s">
        <v>710</v>
      </c>
      <c r="P11" s="208" t="s">
        <v>711</v>
      </c>
      <c r="Q11" s="8">
        <v>888</v>
      </c>
      <c r="R11" s="203" t="s">
        <v>712</v>
      </c>
      <c r="S11" s="143"/>
    </row>
    <row r="12" spans="1:19" ht="12.75">
      <c r="A12" s="77">
        <v>82</v>
      </c>
      <c r="B12" s="232" t="s">
        <v>322</v>
      </c>
      <c r="C12" s="236">
        <v>42073</v>
      </c>
      <c r="D12" s="200"/>
      <c r="E12" s="4">
        <v>349.03</v>
      </c>
      <c r="F12" s="4">
        <v>480</v>
      </c>
      <c r="G12" s="2"/>
      <c r="H12" s="4">
        <v>40246974</v>
      </c>
      <c r="I12" s="4">
        <v>601867</v>
      </c>
      <c r="J12" s="201" t="s">
        <v>732</v>
      </c>
      <c r="K12" s="89">
        <v>2</v>
      </c>
      <c r="L12" s="89">
        <v>1</v>
      </c>
      <c r="M12" s="89">
        <v>0</v>
      </c>
      <c r="N12" s="208" t="s">
        <v>733</v>
      </c>
      <c r="O12" s="233" t="s">
        <v>1314</v>
      </c>
      <c r="P12" s="208" t="s">
        <v>734</v>
      </c>
      <c r="Q12" s="203">
        <v>4770</v>
      </c>
      <c r="R12" s="248" t="s">
        <v>735</v>
      </c>
      <c r="S12" s="305"/>
    </row>
    <row r="13" spans="1:19" ht="12.75">
      <c r="A13" s="77">
        <v>83</v>
      </c>
      <c r="B13" s="232" t="s">
        <v>322</v>
      </c>
      <c r="C13" s="236">
        <v>42074</v>
      </c>
      <c r="D13" s="200"/>
      <c r="E13" s="4">
        <v>115.58</v>
      </c>
      <c r="F13" s="4">
        <v>375</v>
      </c>
      <c r="G13" s="2"/>
      <c r="H13" s="4">
        <v>25094723</v>
      </c>
      <c r="I13" s="4">
        <v>324451</v>
      </c>
      <c r="J13" s="233" t="s">
        <v>61</v>
      </c>
      <c r="K13" s="89">
        <v>2</v>
      </c>
      <c r="L13" s="89">
        <v>1</v>
      </c>
      <c r="M13" s="89">
        <v>0</v>
      </c>
      <c r="N13" s="208" t="s">
        <v>736</v>
      </c>
      <c r="O13" s="233" t="s">
        <v>737</v>
      </c>
      <c r="P13" s="208" t="s">
        <v>352</v>
      </c>
      <c r="Q13" s="203">
        <v>4330</v>
      </c>
      <c r="R13" s="248" t="s">
        <v>738</v>
      </c>
      <c r="S13" s="305"/>
    </row>
    <row r="14" spans="1:19" ht="12.75">
      <c r="A14" s="77">
        <v>88</v>
      </c>
      <c r="B14" s="232" t="s">
        <v>322</v>
      </c>
      <c r="C14" s="3">
        <v>42080</v>
      </c>
      <c r="D14" s="200"/>
      <c r="E14" s="4">
        <v>159.58</v>
      </c>
      <c r="F14" s="4">
        <v>301.45</v>
      </c>
      <c r="G14" s="2"/>
      <c r="H14" s="4">
        <v>43272267</v>
      </c>
      <c r="I14" s="4">
        <v>560806</v>
      </c>
      <c r="J14" s="233" t="s">
        <v>390</v>
      </c>
      <c r="K14" s="89">
        <v>2</v>
      </c>
      <c r="L14" s="89">
        <v>1</v>
      </c>
      <c r="M14" s="89">
        <v>0</v>
      </c>
      <c r="N14" s="208" t="s">
        <v>757</v>
      </c>
      <c r="O14" s="233" t="s">
        <v>758</v>
      </c>
      <c r="P14" s="208" t="s">
        <v>759</v>
      </c>
      <c r="Q14" s="203">
        <v>1682</v>
      </c>
      <c r="R14" s="248" t="s">
        <v>760</v>
      </c>
      <c r="S14" s="305"/>
    </row>
    <row r="15" spans="1:19" ht="12.75">
      <c r="A15" s="77">
        <v>102</v>
      </c>
      <c r="B15" s="232" t="s">
        <v>322</v>
      </c>
      <c r="C15" s="236">
        <v>42090</v>
      </c>
      <c r="D15" s="2"/>
      <c r="E15" s="4">
        <v>224.8</v>
      </c>
      <c r="F15" s="4">
        <v>824.92</v>
      </c>
      <c r="G15" s="2"/>
      <c r="H15" s="4">
        <v>25771522</v>
      </c>
      <c r="I15" s="4">
        <v>386573</v>
      </c>
      <c r="J15" s="233" t="s">
        <v>390</v>
      </c>
      <c r="K15" s="89">
        <v>2</v>
      </c>
      <c r="L15" s="89">
        <v>1</v>
      </c>
      <c r="M15" s="89">
        <v>0</v>
      </c>
      <c r="N15" s="208" t="s">
        <v>989</v>
      </c>
      <c r="O15" s="233" t="s">
        <v>990</v>
      </c>
      <c r="P15" s="208" t="s">
        <v>859</v>
      </c>
      <c r="Q15" s="203">
        <v>2714</v>
      </c>
      <c r="R15" s="248" t="s">
        <v>991</v>
      </c>
      <c r="S15" s="305"/>
    </row>
    <row r="16" spans="1:20" s="132" customFormat="1" ht="12.75">
      <c r="A16" s="77">
        <v>144</v>
      </c>
      <c r="B16" s="204" t="s">
        <v>322</v>
      </c>
      <c r="C16" s="114">
        <v>42137</v>
      </c>
      <c r="D16" s="205"/>
      <c r="E16" s="115">
        <v>250.75</v>
      </c>
      <c r="F16" s="4">
        <v>490</v>
      </c>
      <c r="G16" s="2"/>
      <c r="H16" s="115">
        <v>21763637</v>
      </c>
      <c r="I16" s="115">
        <v>326454</v>
      </c>
      <c r="J16" s="206" t="s">
        <v>61</v>
      </c>
      <c r="K16" s="313">
        <v>2</v>
      </c>
      <c r="L16" s="313">
        <v>1</v>
      </c>
      <c r="M16" s="313">
        <v>0</v>
      </c>
      <c r="N16" s="207" t="s">
        <v>1069</v>
      </c>
      <c r="O16" s="206" t="s">
        <v>1070</v>
      </c>
      <c r="P16" s="208" t="s">
        <v>1071</v>
      </c>
      <c r="Q16" s="203">
        <v>1600</v>
      </c>
      <c r="R16" s="209" t="s">
        <v>1072</v>
      </c>
      <c r="S16" s="304"/>
      <c r="T16" s="130"/>
    </row>
    <row r="17" spans="1:20" s="132" customFormat="1" ht="12.75">
      <c r="A17" s="77">
        <v>145</v>
      </c>
      <c r="B17" s="204" t="s">
        <v>322</v>
      </c>
      <c r="C17" s="114">
        <v>42137</v>
      </c>
      <c r="D17" s="205"/>
      <c r="E17" s="115">
        <v>148.94</v>
      </c>
      <c r="F17" s="4">
        <v>435.73</v>
      </c>
      <c r="G17" s="2"/>
      <c r="H17" s="115">
        <v>27328852</v>
      </c>
      <c r="I17" s="115">
        <v>409933</v>
      </c>
      <c r="J17" s="206" t="s">
        <v>589</v>
      </c>
      <c r="K17" s="313"/>
      <c r="L17" s="423" t="s">
        <v>1073</v>
      </c>
      <c r="M17" s="313">
        <v>0</v>
      </c>
      <c r="N17" s="207" t="s">
        <v>1074</v>
      </c>
      <c r="O17" s="206" t="s">
        <v>1075</v>
      </c>
      <c r="P17" s="208" t="s">
        <v>607</v>
      </c>
      <c r="Q17" s="8">
        <v>631</v>
      </c>
      <c r="R17" s="209" t="s">
        <v>1076</v>
      </c>
      <c r="S17" s="304"/>
      <c r="T17" s="130"/>
    </row>
    <row r="18" spans="1:19" ht="12.75">
      <c r="A18" s="77">
        <v>162</v>
      </c>
      <c r="B18" s="232" t="s">
        <v>322</v>
      </c>
      <c r="C18" s="3">
        <v>42152</v>
      </c>
      <c r="D18" s="200"/>
      <c r="E18" s="4">
        <v>10640.25</v>
      </c>
      <c r="F18" s="4">
        <v>149043</v>
      </c>
      <c r="G18" s="2"/>
      <c r="H18" s="4">
        <v>2441633105</v>
      </c>
      <c r="I18" s="4">
        <v>25637148</v>
      </c>
      <c r="J18" s="233" t="s">
        <v>1133</v>
      </c>
      <c r="K18" s="89">
        <v>5</v>
      </c>
      <c r="L18" s="89">
        <v>1</v>
      </c>
      <c r="M18" s="89">
        <v>0</v>
      </c>
      <c r="N18" s="208" t="s">
        <v>324</v>
      </c>
      <c r="O18" s="233" t="s">
        <v>1134</v>
      </c>
      <c r="P18" s="208" t="s">
        <v>1135</v>
      </c>
      <c r="Q18" s="203" t="s">
        <v>1136</v>
      </c>
      <c r="R18" s="248" t="s">
        <v>1137</v>
      </c>
      <c r="S18" s="305"/>
    </row>
    <row r="19" spans="1:20" ht="12.75">
      <c r="A19" s="77">
        <v>163</v>
      </c>
      <c r="B19" s="232" t="s">
        <v>322</v>
      </c>
      <c r="C19" s="3">
        <v>42152</v>
      </c>
      <c r="D19" s="200"/>
      <c r="E19" s="4">
        <v>8369.53</v>
      </c>
      <c r="F19" s="4">
        <v>149043</v>
      </c>
      <c r="G19" s="2"/>
      <c r="H19" s="4">
        <v>2815963090</v>
      </c>
      <c r="I19" s="4">
        <v>26163900</v>
      </c>
      <c r="J19" s="233" t="s">
        <v>1138</v>
      </c>
      <c r="K19" s="89">
        <v>3</v>
      </c>
      <c r="L19" s="89">
        <v>1</v>
      </c>
      <c r="M19" s="89">
        <v>0</v>
      </c>
      <c r="N19" s="208" t="s">
        <v>324</v>
      </c>
      <c r="O19" s="233" t="s">
        <v>1139</v>
      </c>
      <c r="P19" s="208" t="s">
        <v>1135</v>
      </c>
      <c r="Q19" s="203" t="s">
        <v>1136</v>
      </c>
      <c r="R19" s="203" t="s">
        <v>1137</v>
      </c>
      <c r="S19" s="304"/>
      <c r="T19" s="14"/>
    </row>
    <row r="20" spans="1:20" s="150" customFormat="1" ht="12.75">
      <c r="A20" s="280">
        <v>190</v>
      </c>
      <c r="B20" s="282" t="s">
        <v>322</v>
      </c>
      <c r="C20" s="283">
        <v>42172</v>
      </c>
      <c r="D20" s="281"/>
      <c r="E20" s="284">
        <v>175.28</v>
      </c>
      <c r="F20" s="284">
        <v>645</v>
      </c>
      <c r="G20" s="346"/>
      <c r="H20" s="284">
        <v>28142606</v>
      </c>
      <c r="I20" s="312">
        <v>295497</v>
      </c>
      <c r="J20" s="285" t="s">
        <v>61</v>
      </c>
      <c r="K20" s="347">
        <v>2</v>
      </c>
      <c r="L20" s="347">
        <v>1</v>
      </c>
      <c r="M20" s="347">
        <v>0</v>
      </c>
      <c r="N20" s="298" t="s">
        <v>1309</v>
      </c>
      <c r="O20" s="285" t="s">
        <v>1310</v>
      </c>
      <c r="P20" s="298" t="s">
        <v>103</v>
      </c>
      <c r="Q20" s="339">
        <v>440</v>
      </c>
      <c r="R20" s="339" t="s">
        <v>1311</v>
      </c>
      <c r="S20" s="348"/>
      <c r="T20" s="191"/>
    </row>
    <row r="21" spans="1:20" s="150" customFormat="1" ht="12.75">
      <c r="A21" s="350">
        <v>191</v>
      </c>
      <c r="B21" s="351" t="s">
        <v>322</v>
      </c>
      <c r="C21" s="352">
        <v>42173</v>
      </c>
      <c r="D21" s="353"/>
      <c r="E21" s="354">
        <v>238.37</v>
      </c>
      <c r="F21" s="354">
        <v>1302</v>
      </c>
      <c r="G21" s="355"/>
      <c r="H21" s="354">
        <v>27706541</v>
      </c>
      <c r="I21" s="356">
        <v>289610</v>
      </c>
      <c r="J21" s="357" t="s">
        <v>1312</v>
      </c>
      <c r="K21" s="358">
        <v>1</v>
      </c>
      <c r="L21" s="358">
        <v>1</v>
      </c>
      <c r="M21" s="358">
        <v>0</v>
      </c>
      <c r="N21" s="359" t="s">
        <v>1313</v>
      </c>
      <c r="O21" s="357" t="s">
        <v>1314</v>
      </c>
      <c r="P21" s="359" t="s">
        <v>1315</v>
      </c>
      <c r="Q21" s="360">
        <v>4690</v>
      </c>
      <c r="R21" s="360" t="s">
        <v>1316</v>
      </c>
      <c r="S21" s="361"/>
      <c r="T21" s="363"/>
    </row>
    <row r="22" spans="1:20" s="150" customFormat="1" ht="12.75">
      <c r="A22" s="161">
        <v>207</v>
      </c>
      <c r="B22" s="349" t="s">
        <v>322</v>
      </c>
      <c r="C22" s="168">
        <v>42188</v>
      </c>
      <c r="D22" s="262"/>
      <c r="E22" s="149">
        <v>124.1</v>
      </c>
      <c r="F22" s="149">
        <v>540</v>
      </c>
      <c r="G22" s="164"/>
      <c r="H22" s="149">
        <v>23469837</v>
      </c>
      <c r="I22" s="291">
        <v>420970</v>
      </c>
      <c r="J22" s="263" t="s">
        <v>1447</v>
      </c>
      <c r="K22" s="345">
        <v>2</v>
      </c>
      <c r="L22" s="345">
        <v>1</v>
      </c>
      <c r="M22" s="345">
        <v>0</v>
      </c>
      <c r="N22" s="302" t="s">
        <v>1448</v>
      </c>
      <c r="O22" s="263" t="s">
        <v>1449</v>
      </c>
      <c r="P22" s="302" t="s">
        <v>1450</v>
      </c>
      <c r="Q22" s="266">
        <v>5590</v>
      </c>
      <c r="R22" s="266" t="s">
        <v>1451</v>
      </c>
      <c r="S22" s="362"/>
      <c r="T22" s="362"/>
    </row>
    <row r="23" spans="1:20" s="150" customFormat="1" ht="12.75">
      <c r="A23" s="161">
        <v>210</v>
      </c>
      <c r="B23" s="349" t="s">
        <v>322</v>
      </c>
      <c r="C23" s="168">
        <v>42192</v>
      </c>
      <c r="D23" s="262"/>
      <c r="E23" s="149">
        <v>205.53</v>
      </c>
      <c r="F23" s="149">
        <v>468.2</v>
      </c>
      <c r="G23" s="164"/>
      <c r="H23" s="149">
        <v>38890613</v>
      </c>
      <c r="I23" s="291">
        <v>543783</v>
      </c>
      <c r="J23" s="263" t="s">
        <v>61</v>
      </c>
      <c r="K23" s="345">
        <v>2</v>
      </c>
      <c r="L23" s="345">
        <v>1</v>
      </c>
      <c r="M23" s="345">
        <v>0</v>
      </c>
      <c r="N23" s="302" t="s">
        <v>1461</v>
      </c>
      <c r="O23" s="263" t="s">
        <v>1462</v>
      </c>
      <c r="P23" s="302" t="s">
        <v>1071</v>
      </c>
      <c r="Q23" s="266">
        <v>1565</v>
      </c>
      <c r="R23" s="266" t="s">
        <v>1463</v>
      </c>
      <c r="S23" s="362"/>
      <c r="T23" s="362"/>
    </row>
    <row r="24" spans="1:20" s="150" customFormat="1" ht="12.75">
      <c r="A24" s="161">
        <v>220</v>
      </c>
      <c r="B24" s="349" t="s">
        <v>322</v>
      </c>
      <c r="C24" s="168">
        <v>42200</v>
      </c>
      <c r="D24" s="262"/>
      <c r="E24" s="149">
        <v>194.65</v>
      </c>
      <c r="F24" s="149">
        <v>472.77</v>
      </c>
      <c r="G24" s="164"/>
      <c r="H24" s="149">
        <v>31686879</v>
      </c>
      <c r="I24" s="291">
        <v>475303</v>
      </c>
      <c r="J24" s="263" t="s">
        <v>770</v>
      </c>
      <c r="K24" s="345">
        <v>1</v>
      </c>
      <c r="L24" s="345">
        <v>1</v>
      </c>
      <c r="M24" s="345">
        <v>0</v>
      </c>
      <c r="N24" s="302" t="s">
        <v>1506</v>
      </c>
      <c r="O24" s="263" t="s">
        <v>1507</v>
      </c>
      <c r="P24" s="302" t="s">
        <v>1508</v>
      </c>
      <c r="Q24" s="266" t="s">
        <v>1509</v>
      </c>
      <c r="R24" s="266" t="s">
        <v>1510</v>
      </c>
      <c r="S24" s="362"/>
      <c r="T24" s="362"/>
    </row>
    <row r="25" spans="1:20" s="150" customFormat="1" ht="12.75">
      <c r="A25" s="161">
        <v>240</v>
      </c>
      <c r="B25" s="349" t="s">
        <v>322</v>
      </c>
      <c r="C25" s="168">
        <v>42216</v>
      </c>
      <c r="D25" s="262"/>
      <c r="E25" s="149">
        <v>176.94</v>
      </c>
      <c r="F25" s="149">
        <v>2600</v>
      </c>
      <c r="G25" s="164"/>
      <c r="H25" s="149">
        <v>20288825</v>
      </c>
      <c r="I25" s="291">
        <v>213033</v>
      </c>
      <c r="J25" s="263" t="s">
        <v>1577</v>
      </c>
      <c r="K25" s="345">
        <v>1</v>
      </c>
      <c r="L25" s="345">
        <v>1</v>
      </c>
      <c r="M25" s="345">
        <v>0</v>
      </c>
      <c r="N25" s="302" t="s">
        <v>1578</v>
      </c>
      <c r="O25" s="263" t="s">
        <v>1579</v>
      </c>
      <c r="P25" s="302" t="s">
        <v>1580</v>
      </c>
      <c r="Q25" s="266">
        <v>1116</v>
      </c>
      <c r="R25" s="266" t="s">
        <v>1581</v>
      </c>
      <c r="S25" s="362"/>
      <c r="T25" s="362"/>
    </row>
    <row r="26" spans="1:20" s="150" customFormat="1" ht="12.75">
      <c r="A26" s="161">
        <v>241</v>
      </c>
      <c r="B26" s="349" t="s">
        <v>322</v>
      </c>
      <c r="C26" s="168">
        <v>42216</v>
      </c>
      <c r="D26" s="262"/>
      <c r="E26" s="149">
        <v>430.43</v>
      </c>
      <c r="F26" s="149">
        <v>268</v>
      </c>
      <c r="G26" s="164"/>
      <c r="H26" s="149">
        <v>87833078</v>
      </c>
      <c r="I26" s="291">
        <v>1241369</v>
      </c>
      <c r="J26" s="263" t="s">
        <v>390</v>
      </c>
      <c r="K26" s="345">
        <v>3</v>
      </c>
      <c r="L26" s="345">
        <v>1</v>
      </c>
      <c r="M26" s="345">
        <v>0</v>
      </c>
      <c r="N26" s="302" t="s">
        <v>1582</v>
      </c>
      <c r="O26" s="263" t="s">
        <v>1583</v>
      </c>
      <c r="P26" s="302" t="s">
        <v>1584</v>
      </c>
      <c r="Q26" s="266">
        <v>221</v>
      </c>
      <c r="R26" s="266" t="s">
        <v>1585</v>
      </c>
      <c r="S26" s="362"/>
      <c r="T26" s="362"/>
    </row>
    <row r="27" spans="1:20" s="150" customFormat="1" ht="12.75">
      <c r="A27" s="161">
        <v>251</v>
      </c>
      <c r="B27" s="349" t="s">
        <v>322</v>
      </c>
      <c r="C27" s="168">
        <v>42221</v>
      </c>
      <c r="D27" s="262"/>
      <c r="E27" s="149">
        <v>132.12</v>
      </c>
      <c r="F27" s="149">
        <v>613</v>
      </c>
      <c r="G27" s="164"/>
      <c r="H27" s="149">
        <v>278184</v>
      </c>
      <c r="I27" s="291">
        <v>278184</v>
      </c>
      <c r="J27" s="263" t="s">
        <v>61</v>
      </c>
      <c r="K27" s="345">
        <v>2</v>
      </c>
      <c r="L27" s="345">
        <v>1</v>
      </c>
      <c r="M27" s="345">
        <v>0</v>
      </c>
      <c r="N27" s="302" t="s">
        <v>1732</v>
      </c>
      <c r="O27" s="263" t="s">
        <v>1733</v>
      </c>
      <c r="P27" s="302" t="s">
        <v>212</v>
      </c>
      <c r="Q27" s="266">
        <v>545</v>
      </c>
      <c r="R27" s="266" t="s">
        <v>1734</v>
      </c>
      <c r="S27" s="362"/>
      <c r="T27" s="362"/>
    </row>
    <row r="28" spans="1:20" s="150" customFormat="1" ht="12.75">
      <c r="A28" s="161">
        <v>292</v>
      </c>
      <c r="B28" s="349" t="s">
        <v>322</v>
      </c>
      <c r="C28" s="168">
        <v>42240</v>
      </c>
      <c r="D28" s="262"/>
      <c r="E28" s="149">
        <v>78.68</v>
      </c>
      <c r="F28" s="149">
        <v>349.8</v>
      </c>
      <c r="G28" s="164"/>
      <c r="H28" s="149">
        <v>13102522</v>
      </c>
      <c r="I28" s="291">
        <v>171548</v>
      </c>
      <c r="J28" s="263" t="s">
        <v>61</v>
      </c>
      <c r="K28" s="345">
        <v>2</v>
      </c>
      <c r="L28" s="345">
        <v>1</v>
      </c>
      <c r="M28" s="345">
        <v>0</v>
      </c>
      <c r="N28" s="302" t="s">
        <v>1863</v>
      </c>
      <c r="O28" s="263" t="s">
        <v>1864</v>
      </c>
      <c r="P28" s="302" t="s">
        <v>1865</v>
      </c>
      <c r="Q28" s="266">
        <v>4517</v>
      </c>
      <c r="R28" s="266" t="s">
        <v>1866</v>
      </c>
      <c r="S28" s="362"/>
      <c r="T28" s="362"/>
    </row>
    <row r="29" spans="1:20" s="150" customFormat="1" ht="12.75">
      <c r="A29" s="161">
        <v>317</v>
      </c>
      <c r="B29" s="349" t="s">
        <v>322</v>
      </c>
      <c r="C29" s="168">
        <v>42250</v>
      </c>
      <c r="D29" s="262"/>
      <c r="E29" s="149">
        <v>727.39</v>
      </c>
      <c r="F29" s="149">
        <v>149043</v>
      </c>
      <c r="G29" s="164"/>
      <c r="H29" s="149">
        <v>118411091</v>
      </c>
      <c r="I29" s="291">
        <v>1243316</v>
      </c>
      <c r="J29" s="263" t="s">
        <v>2230</v>
      </c>
      <c r="K29" s="345">
        <v>2</v>
      </c>
      <c r="L29" s="345">
        <v>1</v>
      </c>
      <c r="M29" s="345">
        <v>0</v>
      </c>
      <c r="N29" s="302" t="s">
        <v>324</v>
      </c>
      <c r="O29" s="263" t="s">
        <v>2221</v>
      </c>
      <c r="P29" s="302" t="s">
        <v>2222</v>
      </c>
      <c r="Q29" s="266">
        <v>3370</v>
      </c>
      <c r="R29" s="266" t="s">
        <v>1137</v>
      </c>
      <c r="S29" s="362"/>
      <c r="T29" s="362"/>
    </row>
    <row r="30" spans="1:20" s="150" customFormat="1" ht="12.75">
      <c r="A30" s="161">
        <v>320</v>
      </c>
      <c r="B30" s="349" t="s">
        <v>322</v>
      </c>
      <c r="C30" s="168">
        <v>42250</v>
      </c>
      <c r="D30" s="262"/>
      <c r="E30" s="149">
        <v>96.81</v>
      </c>
      <c r="F30" s="149">
        <v>4532.7</v>
      </c>
      <c r="G30" s="164"/>
      <c r="H30" s="149">
        <v>16313603</v>
      </c>
      <c r="I30" s="291">
        <v>241974</v>
      </c>
      <c r="J30" s="263" t="s">
        <v>776</v>
      </c>
      <c r="K30" s="345">
        <v>4</v>
      </c>
      <c r="L30" s="345">
        <v>1</v>
      </c>
      <c r="M30" s="345">
        <v>0</v>
      </c>
      <c r="N30" s="302" t="s">
        <v>2231</v>
      </c>
      <c r="O30" s="263" t="s">
        <v>2232</v>
      </c>
      <c r="P30" s="302" t="s">
        <v>333</v>
      </c>
      <c r="Q30" s="266">
        <v>3840</v>
      </c>
      <c r="R30" s="266" t="s">
        <v>2010</v>
      </c>
      <c r="S30" s="362"/>
      <c r="T30" s="362"/>
    </row>
    <row r="31" spans="1:20" s="150" customFormat="1" ht="12.75">
      <c r="A31" s="161">
        <v>347</v>
      </c>
      <c r="B31" s="349" t="s">
        <v>322</v>
      </c>
      <c r="C31" s="168">
        <v>42271</v>
      </c>
      <c r="D31" s="262"/>
      <c r="E31" s="149">
        <v>814.12</v>
      </c>
      <c r="F31" s="149">
        <v>1047.55</v>
      </c>
      <c r="G31" s="164"/>
      <c r="H31" s="149">
        <v>18747514</v>
      </c>
      <c r="I31" s="291">
        <v>253369</v>
      </c>
      <c r="J31" s="263" t="s">
        <v>2322</v>
      </c>
      <c r="K31" s="345">
        <v>3</v>
      </c>
      <c r="L31" s="345">
        <v>1</v>
      </c>
      <c r="M31" s="345">
        <v>0</v>
      </c>
      <c r="N31" s="302" t="s">
        <v>2323</v>
      </c>
      <c r="O31" s="263" t="s">
        <v>2324</v>
      </c>
      <c r="P31" s="302" t="s">
        <v>333</v>
      </c>
      <c r="Q31" s="266">
        <v>2171</v>
      </c>
      <c r="R31" s="266" t="s">
        <v>2325</v>
      </c>
      <c r="S31" s="362"/>
      <c r="T31" s="362"/>
    </row>
    <row r="32" spans="1:20" s="150" customFormat="1" ht="12.75">
      <c r="A32" s="161">
        <v>362</v>
      </c>
      <c r="B32" s="349" t="s">
        <v>322</v>
      </c>
      <c r="C32" s="168">
        <v>42286</v>
      </c>
      <c r="D32" s="262"/>
      <c r="E32" s="149">
        <v>109.56</v>
      </c>
      <c r="F32" s="149">
        <v>280</v>
      </c>
      <c r="G32" s="164"/>
      <c r="H32" s="149">
        <v>14737226</v>
      </c>
      <c r="I32" s="291">
        <v>211058</v>
      </c>
      <c r="J32" s="263" t="s">
        <v>61</v>
      </c>
      <c r="K32" s="345">
        <v>3</v>
      </c>
      <c r="L32" s="345">
        <v>1</v>
      </c>
      <c r="M32" s="345">
        <v>0</v>
      </c>
      <c r="N32" s="302" t="s">
        <v>2474</v>
      </c>
      <c r="O32" s="263" t="s">
        <v>2475</v>
      </c>
      <c r="P32" s="302" t="s">
        <v>2476</v>
      </c>
      <c r="Q32" s="266">
        <v>4363</v>
      </c>
      <c r="R32" s="266" t="s">
        <v>2477</v>
      </c>
      <c r="S32" s="362"/>
      <c r="T32" s="362"/>
    </row>
    <row r="33" spans="1:20" s="150" customFormat="1" ht="12.75">
      <c r="A33" s="161">
        <v>365</v>
      </c>
      <c r="B33" s="349" t="s">
        <v>322</v>
      </c>
      <c r="C33" s="168">
        <v>42291</v>
      </c>
      <c r="D33" s="262"/>
      <c r="E33" s="149">
        <v>262.58</v>
      </c>
      <c r="F33" s="149">
        <v>735</v>
      </c>
      <c r="G33" s="164"/>
      <c r="H33" s="149">
        <v>38685306</v>
      </c>
      <c r="I33" s="291">
        <v>613107</v>
      </c>
      <c r="J33" s="263" t="s">
        <v>2480</v>
      </c>
      <c r="K33" s="345">
        <v>2</v>
      </c>
      <c r="L33" s="345">
        <v>1</v>
      </c>
      <c r="M33" s="345">
        <v>0</v>
      </c>
      <c r="N33" s="302" t="s">
        <v>2481</v>
      </c>
      <c r="O33" s="263" t="s">
        <v>2482</v>
      </c>
      <c r="P33" s="302" t="s">
        <v>2483</v>
      </c>
      <c r="Q33" s="266">
        <v>2166</v>
      </c>
      <c r="R33" s="266" t="s">
        <v>2484</v>
      </c>
      <c r="S33" s="362"/>
      <c r="T33" s="362"/>
    </row>
    <row r="34" spans="1:20" s="150" customFormat="1" ht="12.75">
      <c r="A34" s="161">
        <v>387</v>
      </c>
      <c r="B34" s="349" t="s">
        <v>322</v>
      </c>
      <c r="C34" s="168">
        <v>42304</v>
      </c>
      <c r="D34" s="262"/>
      <c r="E34" s="149">
        <v>180.6</v>
      </c>
      <c r="F34" s="149">
        <v>480.5</v>
      </c>
      <c r="G34" s="164"/>
      <c r="H34" s="149">
        <v>64523196</v>
      </c>
      <c r="I34" s="291">
        <v>760867</v>
      </c>
      <c r="J34" s="263" t="s">
        <v>61</v>
      </c>
      <c r="K34" s="345">
        <v>2</v>
      </c>
      <c r="L34" s="345">
        <v>1</v>
      </c>
      <c r="M34" s="345">
        <v>0</v>
      </c>
      <c r="N34" s="302" t="s">
        <v>2552</v>
      </c>
      <c r="O34" s="263" t="s">
        <v>2553</v>
      </c>
      <c r="P34" s="302" t="s">
        <v>288</v>
      </c>
      <c r="Q34" s="266">
        <v>977</v>
      </c>
      <c r="R34" s="266" t="s">
        <v>2554</v>
      </c>
      <c r="S34" s="362"/>
      <c r="T34" s="362"/>
    </row>
    <row r="35" spans="1:20" s="150" customFormat="1" ht="12.75">
      <c r="A35" s="161">
        <v>388</v>
      </c>
      <c r="B35" s="349" t="s">
        <v>322</v>
      </c>
      <c r="C35" s="168">
        <v>42305</v>
      </c>
      <c r="D35" s="262"/>
      <c r="E35" s="149">
        <v>110.29</v>
      </c>
      <c r="F35" s="149">
        <v>506</v>
      </c>
      <c r="G35" s="164"/>
      <c r="H35" s="149">
        <v>49053999</v>
      </c>
      <c r="I35" s="291">
        <v>580310</v>
      </c>
      <c r="J35" s="263" t="s">
        <v>390</v>
      </c>
      <c r="K35" s="345">
        <v>1</v>
      </c>
      <c r="L35" s="345">
        <v>1</v>
      </c>
      <c r="M35" s="345">
        <v>0</v>
      </c>
      <c r="N35" s="302" t="s">
        <v>2555</v>
      </c>
      <c r="O35" s="263" t="s">
        <v>291</v>
      </c>
      <c r="P35" s="302" t="s">
        <v>846</v>
      </c>
      <c r="Q35" s="266">
        <v>1584</v>
      </c>
      <c r="R35" s="266" t="s">
        <v>2556</v>
      </c>
      <c r="S35" s="362"/>
      <c r="T35" s="362"/>
    </row>
    <row r="36" spans="1:20" s="150" customFormat="1" ht="12.75">
      <c r="A36" s="161">
        <v>401</v>
      </c>
      <c r="B36" s="349" t="s">
        <v>322</v>
      </c>
      <c r="C36" s="168">
        <v>42313</v>
      </c>
      <c r="D36" s="262"/>
      <c r="E36" s="149">
        <v>233.46</v>
      </c>
      <c r="F36" s="149">
        <v>506.8</v>
      </c>
      <c r="G36" s="164"/>
      <c r="H36" s="149">
        <v>91076403</v>
      </c>
      <c r="I36" s="291">
        <v>1061417</v>
      </c>
      <c r="J36" s="263" t="s">
        <v>61</v>
      </c>
      <c r="K36" s="345">
        <v>3</v>
      </c>
      <c r="L36" s="345">
        <v>1</v>
      </c>
      <c r="M36" s="345">
        <v>0</v>
      </c>
      <c r="N36" s="302" t="s">
        <v>2594</v>
      </c>
      <c r="O36" s="263" t="s">
        <v>2595</v>
      </c>
      <c r="P36" s="302" t="s">
        <v>867</v>
      </c>
      <c r="Q36" s="266">
        <v>1623</v>
      </c>
      <c r="R36" s="266" t="s">
        <v>2596</v>
      </c>
      <c r="S36" s="362"/>
      <c r="T36" s="362"/>
    </row>
    <row r="37" spans="1:20" s="150" customFormat="1" ht="12.75">
      <c r="A37" s="161">
        <v>422</v>
      </c>
      <c r="B37" s="349" t="s">
        <v>322</v>
      </c>
      <c r="C37" s="168">
        <v>42333</v>
      </c>
      <c r="D37" s="262"/>
      <c r="E37" s="149">
        <v>103.81</v>
      </c>
      <c r="F37" s="149">
        <v>495</v>
      </c>
      <c r="G37" s="164"/>
      <c r="H37" s="149">
        <v>49613896</v>
      </c>
      <c r="I37" s="291">
        <v>581976</v>
      </c>
      <c r="J37" s="263" t="s">
        <v>61</v>
      </c>
      <c r="K37" s="345">
        <v>2</v>
      </c>
      <c r="L37" s="345">
        <v>1</v>
      </c>
      <c r="M37" s="345">
        <v>0</v>
      </c>
      <c r="N37" s="302" t="s">
        <v>2660</v>
      </c>
      <c r="O37" s="263" t="s">
        <v>2661</v>
      </c>
      <c r="P37" s="302" t="s">
        <v>2662</v>
      </c>
      <c r="Q37" s="266">
        <v>740</v>
      </c>
      <c r="R37" s="266" t="s">
        <v>2663</v>
      </c>
      <c r="S37" s="362"/>
      <c r="T37" s="362"/>
    </row>
    <row r="38" spans="1:20" s="463" customFormat="1" ht="12.75">
      <c r="A38" s="453">
        <v>438</v>
      </c>
      <c r="B38" s="349" t="s">
        <v>322</v>
      </c>
      <c r="C38" s="454">
        <v>42340</v>
      </c>
      <c r="D38" s="455"/>
      <c r="E38" s="456">
        <v>109.5</v>
      </c>
      <c r="F38" s="456" t="s">
        <v>3023</v>
      </c>
      <c r="G38" s="455"/>
      <c r="H38" s="456">
        <v>18108453</v>
      </c>
      <c r="I38" s="456">
        <v>280315</v>
      </c>
      <c r="J38" s="457" t="s">
        <v>3024</v>
      </c>
      <c r="K38" s="458">
        <v>2</v>
      </c>
      <c r="L38" s="458">
        <v>1</v>
      </c>
      <c r="M38" s="459">
        <v>0</v>
      </c>
      <c r="N38" s="460" t="s">
        <v>3025</v>
      </c>
      <c r="O38" s="457" t="s">
        <v>3026</v>
      </c>
      <c r="P38" s="460" t="s">
        <v>3027</v>
      </c>
      <c r="Q38" s="461">
        <v>2310</v>
      </c>
      <c r="R38" s="461" t="s">
        <v>3028</v>
      </c>
      <c r="S38" s="462"/>
      <c r="T38" s="462"/>
    </row>
    <row r="39" spans="1:20" s="463" customFormat="1" ht="12.75">
      <c r="A39" s="287">
        <v>459</v>
      </c>
      <c r="B39" s="349" t="s">
        <v>322</v>
      </c>
      <c r="C39" s="464">
        <v>42356</v>
      </c>
      <c r="D39" s="262"/>
      <c r="E39" s="291">
        <v>120.51</v>
      </c>
      <c r="F39" s="291">
        <v>590.34</v>
      </c>
      <c r="G39" s="262"/>
      <c r="H39" s="291">
        <v>17343914</v>
      </c>
      <c r="I39" s="291">
        <v>336765</v>
      </c>
      <c r="J39" s="263" t="s">
        <v>159</v>
      </c>
      <c r="K39" s="459">
        <v>2</v>
      </c>
      <c r="L39" s="459">
        <v>1</v>
      </c>
      <c r="M39" s="459">
        <v>0</v>
      </c>
      <c r="N39" s="302" t="s">
        <v>3029</v>
      </c>
      <c r="O39" s="263" t="s">
        <v>3030</v>
      </c>
      <c r="P39" s="302" t="s">
        <v>3031</v>
      </c>
      <c r="Q39" s="266">
        <v>820</v>
      </c>
      <c r="R39" s="266" t="s">
        <v>3032</v>
      </c>
      <c r="S39" s="462"/>
      <c r="T39" s="462"/>
    </row>
    <row r="40" spans="1:20" s="463" customFormat="1" ht="12.75">
      <c r="A40" s="287">
        <v>463</v>
      </c>
      <c r="B40" s="349" t="s">
        <v>322</v>
      </c>
      <c r="C40" s="464">
        <v>42359</v>
      </c>
      <c r="D40" s="262"/>
      <c r="E40" s="291">
        <v>196.16</v>
      </c>
      <c r="F40" s="291">
        <v>5785.69</v>
      </c>
      <c r="G40" s="262"/>
      <c r="H40" s="291">
        <v>32439764</v>
      </c>
      <c r="I40" s="291">
        <v>486596</v>
      </c>
      <c r="J40" s="263" t="s">
        <v>3033</v>
      </c>
      <c r="K40" s="459">
        <v>1</v>
      </c>
      <c r="L40" s="459">
        <v>2</v>
      </c>
      <c r="M40" s="459">
        <v>0</v>
      </c>
      <c r="N40" s="302" t="s">
        <v>3034</v>
      </c>
      <c r="O40" s="263" t="s">
        <v>3035</v>
      </c>
      <c r="P40" s="302" t="s">
        <v>3017</v>
      </c>
      <c r="Q40" s="266">
        <v>260</v>
      </c>
      <c r="R40" s="266" t="s">
        <v>3036</v>
      </c>
      <c r="S40" s="462"/>
      <c r="T40" s="462"/>
    </row>
    <row r="41" spans="1:20" s="463" customFormat="1" ht="12.75">
      <c r="A41" s="287">
        <v>488</v>
      </c>
      <c r="B41" s="349" t="s">
        <v>322</v>
      </c>
      <c r="C41" s="464">
        <v>42369</v>
      </c>
      <c r="D41" s="262"/>
      <c r="E41" s="291">
        <v>46.68</v>
      </c>
      <c r="F41" s="291">
        <v>266.4</v>
      </c>
      <c r="G41" s="262"/>
      <c r="H41" s="291">
        <v>5513095</v>
      </c>
      <c r="I41" s="291">
        <v>122438</v>
      </c>
      <c r="J41" s="263" t="s">
        <v>61</v>
      </c>
      <c r="K41" s="459">
        <v>2</v>
      </c>
      <c r="L41" s="459">
        <v>1</v>
      </c>
      <c r="M41" s="459">
        <v>0</v>
      </c>
      <c r="N41" s="302" t="s">
        <v>3037</v>
      </c>
      <c r="O41" s="263" t="s">
        <v>3038</v>
      </c>
      <c r="P41" s="302" t="s">
        <v>3039</v>
      </c>
      <c r="Q41" s="266">
        <v>4453</v>
      </c>
      <c r="R41" s="266" t="s">
        <v>3040</v>
      </c>
      <c r="S41" s="462"/>
      <c r="T41" s="462"/>
    </row>
    <row r="42" spans="8:9" ht="12.75">
      <c r="H42" s="80"/>
      <c r="I42" s="80"/>
    </row>
    <row r="43" spans="8:9" ht="12.75">
      <c r="H43" s="80"/>
      <c r="I43" s="80"/>
    </row>
    <row r="44" spans="8:9" ht="12.75">
      <c r="H44" s="80"/>
      <c r="I44" s="80"/>
    </row>
    <row r="45" spans="8:9" ht="12.75">
      <c r="H45" s="80"/>
      <c r="I45" s="80"/>
    </row>
    <row r="46" spans="2:9" ht="12.75">
      <c r="B46" s="465" t="s">
        <v>49</v>
      </c>
      <c r="H46" s="80"/>
      <c r="I46" s="80"/>
    </row>
    <row r="47" spans="8:9" ht="12.75">
      <c r="H47" s="80"/>
      <c r="I47" s="80"/>
    </row>
    <row r="48" spans="8:9" ht="12.75">
      <c r="H48" s="80"/>
      <c r="I48" s="80"/>
    </row>
    <row r="49" spans="8:9" ht="12.75">
      <c r="H49" s="80"/>
      <c r="I49" s="80"/>
    </row>
    <row r="50" spans="8:9" ht="12.75">
      <c r="H50" s="80"/>
      <c r="I50" s="80"/>
    </row>
    <row r="51" spans="8:9" ht="12.75">
      <c r="H51" s="80"/>
      <c r="I51" s="80"/>
    </row>
    <row r="52" spans="8:9" ht="12.75">
      <c r="H52" s="80"/>
      <c r="I52" s="80"/>
    </row>
    <row r="53" spans="8:9" ht="12.75">
      <c r="H53" s="80"/>
      <c r="I53" s="80"/>
    </row>
    <row r="54" spans="8:9" ht="12.75">
      <c r="H54" s="80"/>
      <c r="I54" s="80"/>
    </row>
    <row r="55" spans="8:9" ht="12.75">
      <c r="H55" s="80"/>
      <c r="I55" s="80"/>
    </row>
    <row r="56" spans="8:9" ht="12.75">
      <c r="H56" s="80"/>
      <c r="I56" s="8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(AMP)&amp;RPERIODO: 2010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1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00390625" style="78" bestFit="1" customWidth="1"/>
    <col min="2" max="2" width="5.421875" style="187" bestFit="1" customWidth="1"/>
    <col min="3" max="3" width="10.421875" style="140" customWidth="1"/>
    <col min="4" max="4" width="6.7109375" style="145" customWidth="1"/>
    <col min="5" max="5" width="12.7109375" style="1" customWidth="1"/>
    <col min="6" max="6" width="12.7109375" style="1" bestFit="1" customWidth="1"/>
    <col min="7" max="7" width="7.28125" style="1" customWidth="1"/>
    <col min="8" max="8" width="15.28125" style="1" bestFit="1" customWidth="1"/>
    <col min="9" max="9" width="13.7109375" style="1" customWidth="1"/>
    <col min="10" max="10" width="58.8515625" style="173" bestFit="1" customWidth="1"/>
    <col min="11" max="11" width="6.8515625" style="91" bestFit="1" customWidth="1"/>
    <col min="12" max="12" width="8.57421875" style="91" bestFit="1" customWidth="1"/>
    <col min="13" max="13" width="5.421875" style="91" bestFit="1" customWidth="1"/>
    <col min="14" max="14" width="64.8515625" style="175" bestFit="1" customWidth="1"/>
    <col min="15" max="15" width="54.421875" style="173" bestFit="1" customWidth="1"/>
    <col min="16" max="16" width="37.7109375" style="173" bestFit="1" customWidth="1"/>
    <col min="17" max="17" width="39.421875" style="186" bestFit="1" customWidth="1"/>
    <col min="18" max="18" width="37.140625" style="140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74"/>
      <c r="B1" s="171" t="s">
        <v>17</v>
      </c>
      <c r="C1" s="15" t="s">
        <v>21</v>
      </c>
      <c r="D1" s="73" t="s">
        <v>33</v>
      </c>
      <c r="E1" s="17" t="s">
        <v>46</v>
      </c>
      <c r="F1" s="17" t="s">
        <v>1</v>
      </c>
      <c r="G1" s="15" t="s">
        <v>29</v>
      </c>
      <c r="H1" s="18" t="s">
        <v>30</v>
      </c>
      <c r="I1" s="19"/>
      <c r="J1" s="171" t="s">
        <v>24</v>
      </c>
      <c r="K1" s="87" t="s">
        <v>31</v>
      </c>
      <c r="L1" s="87" t="s">
        <v>31</v>
      </c>
      <c r="M1" s="87" t="s">
        <v>32</v>
      </c>
      <c r="N1" s="171" t="s">
        <v>23</v>
      </c>
      <c r="O1" s="171" t="s">
        <v>39</v>
      </c>
      <c r="P1" s="171" t="s">
        <v>0</v>
      </c>
      <c r="Q1" s="95" t="s">
        <v>31</v>
      </c>
      <c r="R1" s="15" t="s">
        <v>44</v>
      </c>
      <c r="S1" s="21">
        <v>0.7</v>
      </c>
    </row>
    <row r="2" spans="1:20" s="129" customFormat="1" ht="12.75">
      <c r="A2" s="75" t="s">
        <v>31</v>
      </c>
      <c r="B2" s="176"/>
      <c r="C2" s="192"/>
      <c r="D2" s="22"/>
      <c r="E2" s="25" t="s">
        <v>34</v>
      </c>
      <c r="F2" s="25" t="s">
        <v>2</v>
      </c>
      <c r="G2" s="22"/>
      <c r="H2" s="26" t="s">
        <v>45</v>
      </c>
      <c r="I2" s="27" t="s">
        <v>36</v>
      </c>
      <c r="J2" s="172"/>
      <c r="K2" s="88" t="s">
        <v>26</v>
      </c>
      <c r="L2" s="88" t="s">
        <v>37</v>
      </c>
      <c r="M2" s="88" t="s">
        <v>38</v>
      </c>
      <c r="N2" s="174"/>
      <c r="O2" s="172"/>
      <c r="P2" s="176"/>
      <c r="Q2" s="96"/>
      <c r="R2" s="22"/>
      <c r="S2" s="29"/>
      <c r="T2" s="1"/>
    </row>
    <row r="3" spans="1:18" ht="12.75">
      <c r="A3" s="144">
        <v>121</v>
      </c>
      <c r="B3" s="216" t="s">
        <v>939</v>
      </c>
      <c r="C3" s="142">
        <v>42111</v>
      </c>
      <c r="D3" s="220"/>
      <c r="E3" s="62">
        <v>480</v>
      </c>
      <c r="F3" s="62">
        <v>480</v>
      </c>
      <c r="G3" s="42"/>
      <c r="H3" s="62">
        <v>12190872</v>
      </c>
      <c r="I3" s="62">
        <v>208045</v>
      </c>
      <c r="J3" s="259" t="s">
        <v>943</v>
      </c>
      <c r="K3" s="146">
        <v>2</v>
      </c>
      <c r="L3" s="146">
        <v>1</v>
      </c>
      <c r="M3" s="146">
        <v>0</v>
      </c>
      <c r="N3" s="260" t="s">
        <v>940</v>
      </c>
      <c r="O3" s="259" t="s">
        <v>941</v>
      </c>
      <c r="P3" s="259" t="s">
        <v>333</v>
      </c>
      <c r="Q3" s="337">
        <v>2786</v>
      </c>
      <c r="R3" s="218" t="s">
        <v>942</v>
      </c>
    </row>
    <row r="4" spans="1:20" s="132" customFormat="1" ht="12.75">
      <c r="A4" s="77">
        <v>128</v>
      </c>
      <c r="B4" s="216" t="s">
        <v>939</v>
      </c>
      <c r="C4" s="3">
        <v>42122</v>
      </c>
      <c r="D4" s="200"/>
      <c r="E4" s="4">
        <v>175.03</v>
      </c>
      <c r="F4" s="4">
        <v>239.2</v>
      </c>
      <c r="G4" s="2"/>
      <c r="H4" s="4">
        <v>6482012</v>
      </c>
      <c r="I4" s="4">
        <v>97230</v>
      </c>
      <c r="J4" s="201" t="s">
        <v>61</v>
      </c>
      <c r="K4" s="256">
        <v>2</v>
      </c>
      <c r="L4" s="256">
        <v>1</v>
      </c>
      <c r="M4" s="256">
        <v>0</v>
      </c>
      <c r="N4" s="230" t="s">
        <v>967</v>
      </c>
      <c r="O4" s="233" t="s">
        <v>968</v>
      </c>
      <c r="P4" s="208" t="s">
        <v>99</v>
      </c>
      <c r="Q4" s="8">
        <v>539</v>
      </c>
      <c r="R4" s="248" t="s">
        <v>969</v>
      </c>
      <c r="S4" s="9"/>
      <c r="T4" s="130"/>
    </row>
    <row r="5" spans="1:19" s="132" customFormat="1" ht="12.75">
      <c r="A5" s="77">
        <v>289</v>
      </c>
      <c r="B5" s="216" t="s">
        <v>939</v>
      </c>
      <c r="C5" s="3">
        <v>42236</v>
      </c>
      <c r="D5" s="200"/>
      <c r="E5" s="4">
        <v>89.24</v>
      </c>
      <c r="F5" s="4">
        <v>208.46</v>
      </c>
      <c r="G5" s="2"/>
      <c r="H5" s="4">
        <v>47369766</v>
      </c>
      <c r="I5" s="4">
        <v>633153</v>
      </c>
      <c r="J5" s="201" t="s">
        <v>1851</v>
      </c>
      <c r="K5" s="256">
        <v>1</v>
      </c>
      <c r="L5" s="256">
        <v>1</v>
      </c>
      <c r="M5" s="256">
        <v>0</v>
      </c>
      <c r="N5" s="230" t="s">
        <v>1852</v>
      </c>
      <c r="O5" s="233" t="s">
        <v>1853</v>
      </c>
      <c r="P5" s="208" t="s">
        <v>623</v>
      </c>
      <c r="Q5" s="8">
        <v>1885</v>
      </c>
      <c r="R5" s="248" t="s">
        <v>1854</v>
      </c>
      <c r="S5" s="191"/>
    </row>
    <row r="6" spans="1:18" ht="12.75">
      <c r="A6" s="144">
        <v>363</v>
      </c>
      <c r="B6" s="216" t="s">
        <v>939</v>
      </c>
      <c r="C6" s="142">
        <v>42286</v>
      </c>
      <c r="D6" s="220"/>
      <c r="E6" s="40">
        <v>257.22</v>
      </c>
      <c r="F6" s="40">
        <v>373</v>
      </c>
      <c r="G6" s="40"/>
      <c r="H6" s="62">
        <v>14064877</v>
      </c>
      <c r="I6" s="62">
        <v>188394</v>
      </c>
      <c r="J6" s="259" t="s">
        <v>770</v>
      </c>
      <c r="K6" s="146">
        <v>2</v>
      </c>
      <c r="L6" s="146">
        <v>1</v>
      </c>
      <c r="M6" s="146">
        <v>0</v>
      </c>
      <c r="N6" s="260" t="s">
        <v>2478</v>
      </c>
      <c r="O6" s="259" t="s">
        <v>911</v>
      </c>
      <c r="P6" s="259" t="s">
        <v>912</v>
      </c>
      <c r="Q6" s="337" t="s">
        <v>913</v>
      </c>
      <c r="R6" s="218" t="s">
        <v>914</v>
      </c>
    </row>
    <row r="7" spans="1:19" ht="12.75">
      <c r="A7" s="77">
        <v>376</v>
      </c>
      <c r="B7" s="232" t="s">
        <v>939</v>
      </c>
      <c r="C7" s="193">
        <v>42297</v>
      </c>
      <c r="D7" s="2"/>
      <c r="E7" s="4">
        <v>98.34</v>
      </c>
      <c r="F7" s="4">
        <v>909.9</v>
      </c>
      <c r="G7" s="2"/>
      <c r="H7" s="4">
        <v>16548236</v>
      </c>
      <c r="I7" s="4">
        <v>243226</v>
      </c>
      <c r="J7" s="233" t="s">
        <v>781</v>
      </c>
      <c r="K7" s="89">
        <v>2</v>
      </c>
      <c r="L7" s="232" t="s">
        <v>689</v>
      </c>
      <c r="M7" s="89">
        <v>0</v>
      </c>
      <c r="N7" s="208" t="s">
        <v>2516</v>
      </c>
      <c r="O7" s="233" t="s">
        <v>2517</v>
      </c>
      <c r="P7" s="208" t="s">
        <v>623</v>
      </c>
      <c r="Q7" s="8">
        <v>4184</v>
      </c>
      <c r="R7" s="203" t="s">
        <v>2518</v>
      </c>
      <c r="S7" s="143"/>
    </row>
    <row r="8" spans="1:19" ht="12.75">
      <c r="A8" s="76">
        <v>389</v>
      </c>
      <c r="B8" s="210" t="s">
        <v>939</v>
      </c>
      <c r="C8" s="194">
        <v>42306</v>
      </c>
      <c r="D8" s="10"/>
      <c r="E8" s="12">
        <v>50.6</v>
      </c>
      <c r="F8" s="12">
        <v>224.1</v>
      </c>
      <c r="G8" s="10"/>
      <c r="H8" s="4">
        <v>17393166</v>
      </c>
      <c r="I8" s="4">
        <v>203345</v>
      </c>
      <c r="J8" s="211" t="s">
        <v>61</v>
      </c>
      <c r="K8" s="90">
        <v>2</v>
      </c>
      <c r="L8" s="210" t="s">
        <v>689</v>
      </c>
      <c r="M8" s="90">
        <v>0</v>
      </c>
      <c r="N8" s="208" t="s">
        <v>2557</v>
      </c>
      <c r="O8" s="211" t="s">
        <v>2558</v>
      </c>
      <c r="P8" s="208" t="s">
        <v>1042</v>
      </c>
      <c r="Q8" s="8">
        <v>4707</v>
      </c>
      <c r="R8" s="203" t="s">
        <v>2559</v>
      </c>
      <c r="S8" s="143"/>
    </row>
    <row r="9" spans="1:19" ht="12.75">
      <c r="A9" s="76">
        <v>396</v>
      </c>
      <c r="B9" s="210" t="s">
        <v>939</v>
      </c>
      <c r="C9" s="194">
        <v>42311</v>
      </c>
      <c r="D9" s="10"/>
      <c r="E9" s="12">
        <v>419.36</v>
      </c>
      <c r="F9" s="12">
        <v>255.91</v>
      </c>
      <c r="G9" s="10"/>
      <c r="H9" s="4">
        <v>69351241</v>
      </c>
      <c r="I9" s="4">
        <v>1110269</v>
      </c>
      <c r="J9" s="211" t="s">
        <v>1216</v>
      </c>
      <c r="K9" s="90">
        <v>2</v>
      </c>
      <c r="L9" s="210" t="s">
        <v>689</v>
      </c>
      <c r="M9" s="90">
        <v>0</v>
      </c>
      <c r="N9" s="208" t="s">
        <v>1603</v>
      </c>
      <c r="O9" s="211" t="s">
        <v>2582</v>
      </c>
      <c r="P9" s="208" t="s">
        <v>195</v>
      </c>
      <c r="Q9" s="8">
        <v>3329</v>
      </c>
      <c r="R9" s="203" t="s">
        <v>1605</v>
      </c>
      <c r="S9" s="143"/>
    </row>
    <row r="10" spans="1:19" ht="12.75">
      <c r="A10" s="76">
        <v>400</v>
      </c>
      <c r="B10" s="210" t="s">
        <v>939</v>
      </c>
      <c r="C10" s="194">
        <v>42313</v>
      </c>
      <c r="D10" s="10"/>
      <c r="E10" s="12">
        <v>22.67</v>
      </c>
      <c r="F10" s="12">
        <v>366.95</v>
      </c>
      <c r="G10" s="10"/>
      <c r="H10" s="4">
        <v>22256268</v>
      </c>
      <c r="I10" s="4">
        <v>233691</v>
      </c>
      <c r="J10" s="211" t="s">
        <v>413</v>
      </c>
      <c r="K10" s="90">
        <v>1</v>
      </c>
      <c r="L10" s="210" t="s">
        <v>689</v>
      </c>
      <c r="M10" s="90">
        <v>0</v>
      </c>
      <c r="N10" s="208" t="s">
        <v>2591</v>
      </c>
      <c r="O10" s="211" t="s">
        <v>2592</v>
      </c>
      <c r="P10" s="208" t="s">
        <v>333</v>
      </c>
      <c r="Q10" s="8">
        <v>5462</v>
      </c>
      <c r="R10" s="203" t="s">
        <v>2593</v>
      </c>
      <c r="S10" s="143"/>
    </row>
    <row r="11" spans="1:19" s="364" customFormat="1" ht="12.75">
      <c r="A11" s="441">
        <v>472</v>
      </c>
      <c r="B11" s="210" t="s">
        <v>939</v>
      </c>
      <c r="C11" s="343">
        <v>42366</v>
      </c>
      <c r="D11" s="239"/>
      <c r="E11" s="433">
        <v>228.06</v>
      </c>
      <c r="F11" s="433">
        <v>0</v>
      </c>
      <c r="G11" s="239"/>
      <c r="H11" s="433">
        <v>147565447</v>
      </c>
      <c r="I11" s="433">
        <v>1475654</v>
      </c>
      <c r="J11" s="211" t="s">
        <v>3041</v>
      </c>
      <c r="K11" s="311">
        <v>2</v>
      </c>
      <c r="L11" s="210" t="s">
        <v>1386</v>
      </c>
      <c r="M11" s="311">
        <v>0</v>
      </c>
      <c r="N11" s="212" t="s">
        <v>2379</v>
      </c>
      <c r="O11" s="211" t="s">
        <v>3042</v>
      </c>
      <c r="P11" s="212" t="s">
        <v>3043</v>
      </c>
      <c r="Q11" s="213" t="s">
        <v>3044</v>
      </c>
      <c r="R11" s="213" t="s">
        <v>3045</v>
      </c>
      <c r="S11" s="322"/>
    </row>
    <row r="12" spans="1:19" ht="12.75">
      <c r="A12" s="76"/>
      <c r="B12" s="210"/>
      <c r="C12" s="194"/>
      <c r="D12" s="10"/>
      <c r="E12" s="12"/>
      <c r="F12" s="12"/>
      <c r="G12" s="10"/>
      <c r="H12" s="4"/>
      <c r="I12" s="4"/>
      <c r="J12" s="211"/>
      <c r="K12" s="90"/>
      <c r="L12" s="210"/>
      <c r="M12" s="90"/>
      <c r="N12" s="208"/>
      <c r="O12" s="211"/>
      <c r="P12" s="208"/>
      <c r="Q12" s="8"/>
      <c r="R12" s="203"/>
      <c r="S12" s="143"/>
    </row>
    <row r="13" spans="1:19" ht="12.75">
      <c r="A13" s="76"/>
      <c r="B13" s="210"/>
      <c r="C13" s="194"/>
      <c r="D13" s="10"/>
      <c r="E13" s="12"/>
      <c r="F13" s="12"/>
      <c r="G13" s="10"/>
      <c r="H13" s="4"/>
      <c r="I13" s="4"/>
      <c r="J13" s="211"/>
      <c r="K13" s="90"/>
      <c r="L13" s="210"/>
      <c r="M13" s="90"/>
      <c r="N13" s="208"/>
      <c r="O13" s="211"/>
      <c r="P13" s="208"/>
      <c r="Q13" s="8"/>
      <c r="R13" s="203"/>
      <c r="S13" s="143"/>
    </row>
    <row r="14" spans="1:19" ht="12.75">
      <c r="A14" s="76"/>
      <c r="B14" s="210"/>
      <c r="C14" s="194"/>
      <c r="D14" s="10"/>
      <c r="E14" s="12"/>
      <c r="F14" s="12"/>
      <c r="G14" s="10"/>
      <c r="H14" s="4"/>
      <c r="I14" s="4"/>
      <c r="J14" s="211"/>
      <c r="K14" s="90"/>
      <c r="L14" s="90"/>
      <c r="M14" s="90"/>
      <c r="N14" s="208"/>
      <c r="O14" s="211"/>
      <c r="P14" s="208"/>
      <c r="Q14" s="203"/>
      <c r="R14" s="203"/>
      <c r="S14" s="143"/>
    </row>
    <row r="15" spans="1:19" ht="12.75">
      <c r="A15" s="76"/>
      <c r="B15" s="210"/>
      <c r="C15" s="194"/>
      <c r="D15" s="239"/>
      <c r="E15" s="31"/>
      <c r="F15" s="31"/>
      <c r="G15" s="10"/>
      <c r="H15" s="33"/>
      <c r="I15" s="34"/>
      <c r="J15" s="211"/>
      <c r="K15" s="90"/>
      <c r="L15" s="90"/>
      <c r="M15" s="90"/>
      <c r="N15" s="212"/>
      <c r="O15" s="211"/>
      <c r="P15" s="212"/>
      <c r="Q15" s="213"/>
      <c r="R15" s="214"/>
      <c r="S15" s="32"/>
    </row>
    <row r="16" spans="1:19" ht="12.75">
      <c r="A16" s="76"/>
      <c r="B16" s="210"/>
      <c r="C16" s="194"/>
      <c r="D16" s="239"/>
      <c r="E16" s="31"/>
      <c r="F16" s="31"/>
      <c r="G16" s="10"/>
      <c r="H16" s="33"/>
      <c r="I16" s="34"/>
      <c r="J16" s="211"/>
      <c r="K16" s="90"/>
      <c r="L16" s="90"/>
      <c r="M16" s="90"/>
      <c r="N16" s="212"/>
      <c r="O16" s="211"/>
      <c r="P16" s="212"/>
      <c r="Q16" s="213"/>
      <c r="R16" s="214"/>
      <c r="S16" s="32"/>
    </row>
    <row r="17" spans="1:19" ht="12.75">
      <c r="A17" s="76"/>
      <c r="B17" s="210"/>
      <c r="C17" s="194"/>
      <c r="D17" s="239"/>
      <c r="E17" s="31"/>
      <c r="F17" s="31"/>
      <c r="G17" s="10"/>
      <c r="H17" s="33"/>
      <c r="I17" s="34"/>
      <c r="J17" s="211"/>
      <c r="K17" s="90"/>
      <c r="L17" s="90"/>
      <c r="M17" s="90"/>
      <c r="N17" s="212"/>
      <c r="O17" s="211"/>
      <c r="P17" s="212"/>
      <c r="Q17" s="213"/>
      <c r="R17" s="214"/>
      <c r="S17" s="32"/>
    </row>
    <row r="18" spans="1:19" ht="12.75">
      <c r="A18" s="76"/>
      <c r="B18" s="210"/>
      <c r="C18" s="194"/>
      <c r="D18" s="239"/>
      <c r="E18" s="31"/>
      <c r="F18" s="31"/>
      <c r="G18" s="10"/>
      <c r="H18" s="33"/>
      <c r="I18" s="34"/>
      <c r="J18" s="211"/>
      <c r="K18" s="90"/>
      <c r="L18" s="90"/>
      <c r="M18" s="90"/>
      <c r="N18" s="212"/>
      <c r="O18" s="211"/>
      <c r="P18" s="212"/>
      <c r="Q18" s="13"/>
      <c r="R18" s="214"/>
      <c r="S18" s="32"/>
    </row>
    <row r="19" spans="1:19" ht="12.75">
      <c r="A19" s="76"/>
      <c r="B19" s="210"/>
      <c r="C19" s="194"/>
      <c r="D19" s="239"/>
      <c r="E19" s="12"/>
      <c r="F19" s="12"/>
      <c r="G19" s="10"/>
      <c r="H19" s="4"/>
      <c r="I19" s="4"/>
      <c r="J19" s="211"/>
      <c r="K19" s="90"/>
      <c r="L19" s="90"/>
      <c r="M19" s="90"/>
      <c r="N19" s="212"/>
      <c r="O19" s="211"/>
      <c r="P19" s="212"/>
      <c r="Q19" s="13"/>
      <c r="R19" s="213"/>
      <c r="S19" s="14"/>
    </row>
    <row r="20" spans="8:9" ht="12.75">
      <c r="H20" s="80"/>
      <c r="I20" s="80"/>
    </row>
    <row r="21" spans="8:9" ht="12.75">
      <c r="H21" s="80"/>
      <c r="I21" s="80"/>
    </row>
    <row r="22" spans="8:9" ht="12.75">
      <c r="H22" s="80"/>
      <c r="I22" s="80"/>
    </row>
    <row r="23" spans="8:9" ht="12.75">
      <c r="H23" s="80"/>
      <c r="I23" s="80"/>
    </row>
    <row r="24" spans="8:9" ht="12.75">
      <c r="H24" s="80"/>
      <c r="I24" s="80"/>
    </row>
    <row r="25" spans="8:9" ht="12.75">
      <c r="H25" s="80"/>
      <c r="I25" s="80"/>
    </row>
    <row r="26" spans="8:9" ht="12.75">
      <c r="H26" s="80"/>
      <c r="I26" s="80"/>
    </row>
    <row r="27" spans="8:9" ht="12.75">
      <c r="H27" s="80"/>
      <c r="I27" s="80"/>
    </row>
    <row r="28" spans="8:9" ht="12.75">
      <c r="H28" s="80"/>
      <c r="I28" s="80"/>
    </row>
    <row r="29" spans="8:9" ht="12.75">
      <c r="H29" s="80"/>
      <c r="I29" s="80"/>
    </row>
    <row r="30" spans="8:9" ht="12.75">
      <c r="H30" s="80"/>
      <c r="I30" s="80"/>
    </row>
    <row r="31" spans="8:9" ht="12.75">
      <c r="H31" s="80"/>
      <c r="I31" s="80"/>
    </row>
    <row r="32" spans="8:9" ht="12.75">
      <c r="H32" s="80"/>
      <c r="I32" s="80"/>
    </row>
    <row r="33" spans="8:9" ht="12.75">
      <c r="H33" s="80"/>
      <c r="I33" s="80"/>
    </row>
    <row r="34" spans="8:9" ht="12.75">
      <c r="H34" s="80"/>
      <c r="I34" s="80"/>
    </row>
    <row r="35" spans="8:9" ht="12.75">
      <c r="H35" s="80"/>
      <c r="I35" s="80"/>
    </row>
    <row r="36" spans="8:9" ht="12.75">
      <c r="H36" s="80"/>
      <c r="I36" s="80"/>
    </row>
    <row r="37" spans="8:9" ht="12.75">
      <c r="H37" s="80"/>
      <c r="I37" s="80"/>
    </row>
    <row r="38" spans="8:9" ht="12.75">
      <c r="H38" s="80"/>
      <c r="I38" s="80"/>
    </row>
    <row r="39" spans="8:9" ht="12.75">
      <c r="H39" s="80"/>
      <c r="I39" s="80"/>
    </row>
    <row r="40" spans="8:9" ht="12.75">
      <c r="H40" s="80"/>
      <c r="I40" s="80"/>
    </row>
    <row r="41" spans="8:9" ht="12.75">
      <c r="H41" s="80"/>
      <c r="I41" s="80"/>
    </row>
    <row r="42" spans="8:9" ht="12.75">
      <c r="H42" s="80"/>
      <c r="I42" s="80"/>
    </row>
    <row r="43" spans="8:9" ht="12.75">
      <c r="H43" s="80"/>
      <c r="I43" s="80"/>
    </row>
    <row r="44" spans="8:9" ht="12.75">
      <c r="H44" s="80"/>
      <c r="I44" s="80"/>
    </row>
    <row r="45" spans="8:9" ht="12.75">
      <c r="H45" s="80"/>
      <c r="I45" s="80"/>
    </row>
    <row r="46" spans="8:9" ht="12.75">
      <c r="H46" s="80"/>
      <c r="I46" s="80"/>
    </row>
    <row r="47" spans="8:9" ht="12.75">
      <c r="H47" s="80"/>
      <c r="I47" s="80"/>
    </row>
    <row r="48" spans="8:9" ht="12.75">
      <c r="H48" s="80"/>
      <c r="I48" s="80"/>
    </row>
    <row r="49" spans="8:9" ht="12.75">
      <c r="H49" s="80"/>
      <c r="I49" s="80"/>
    </row>
    <row r="50" spans="8:9" ht="12.75">
      <c r="H50" s="80"/>
      <c r="I50" s="80"/>
    </row>
    <row r="51" spans="8:9" ht="12.75">
      <c r="H51" s="80"/>
      <c r="I51" s="80"/>
    </row>
    <row r="52" spans="8:9" ht="12.75">
      <c r="H52" s="80"/>
      <c r="I52" s="80"/>
    </row>
    <row r="53" spans="8:9" ht="12.75">
      <c r="H53" s="80"/>
      <c r="I53" s="80"/>
    </row>
    <row r="54" spans="8:9" ht="12.75">
      <c r="H54" s="80"/>
      <c r="I54" s="80"/>
    </row>
    <row r="55" spans="8:9" ht="12.75">
      <c r="H55" s="80"/>
      <c r="I55" s="80"/>
    </row>
    <row r="56" spans="8:9" ht="12.75">
      <c r="H56" s="80"/>
      <c r="I56" s="80"/>
    </row>
    <row r="57" spans="8:9" ht="12.75">
      <c r="H57" s="80"/>
      <c r="I57" s="80"/>
    </row>
    <row r="58" spans="8:9" ht="12.75">
      <c r="H58" s="80"/>
      <c r="I58" s="80"/>
    </row>
    <row r="59" spans="8:9" ht="12.75">
      <c r="H59" s="80"/>
      <c r="I59" s="80"/>
    </row>
    <row r="60" spans="8:9" ht="12.75">
      <c r="H60" s="80"/>
      <c r="I60" s="80"/>
    </row>
    <row r="61" spans="8:9" ht="12.75">
      <c r="H61" s="80"/>
      <c r="I61" s="80"/>
    </row>
    <row r="62" spans="8:9" ht="12.75">
      <c r="H62" s="80"/>
      <c r="I62" s="80"/>
    </row>
    <row r="63" spans="8:9" ht="12.75">
      <c r="H63" s="80"/>
      <c r="I63" s="80"/>
    </row>
    <row r="64" spans="8:9" ht="12.75">
      <c r="H64" s="80"/>
      <c r="I64" s="80"/>
    </row>
    <row r="65" spans="8:9" ht="12.75">
      <c r="H65" s="80"/>
      <c r="I65" s="80"/>
    </row>
    <row r="66" spans="8:9" ht="12.75">
      <c r="H66" s="80"/>
      <c r="I66" s="80"/>
    </row>
    <row r="67" spans="8:9" ht="12.75">
      <c r="H67" s="80"/>
      <c r="I67" s="80"/>
    </row>
    <row r="68" spans="8:9" ht="12.75">
      <c r="H68" s="80"/>
      <c r="I68" s="80"/>
    </row>
    <row r="69" spans="8:9" ht="12.75">
      <c r="H69" s="80"/>
      <c r="I69" s="80"/>
    </row>
    <row r="70" spans="8:9" ht="12.75">
      <c r="H70" s="80"/>
      <c r="I70" s="80"/>
    </row>
    <row r="71" spans="8:9" ht="12.75">
      <c r="H71" s="80"/>
      <c r="I71" s="80"/>
    </row>
    <row r="72" spans="8:9" ht="12.75">
      <c r="H72" s="80"/>
      <c r="I72" s="80"/>
    </row>
    <row r="73" spans="8:9" ht="12.75">
      <c r="H73" s="80"/>
      <c r="I73" s="80"/>
    </row>
    <row r="74" spans="8:9" ht="12.75">
      <c r="H74" s="80"/>
      <c r="I74" s="80"/>
    </row>
    <row r="75" spans="8:9" ht="12.75">
      <c r="H75" s="80"/>
      <c r="I75" s="80"/>
    </row>
    <row r="76" spans="8:9" ht="12.75">
      <c r="H76" s="80"/>
      <c r="I76" s="80"/>
    </row>
    <row r="77" spans="8:9" ht="12.75">
      <c r="H77" s="80"/>
      <c r="I77" s="80"/>
    </row>
    <row r="78" spans="8:9" ht="12.75">
      <c r="H78" s="80"/>
      <c r="I78" s="80"/>
    </row>
    <row r="79" spans="8:9" ht="12.75">
      <c r="H79" s="80"/>
      <c r="I79" s="80"/>
    </row>
    <row r="80" spans="8:9" ht="12.75">
      <c r="H80" s="80"/>
      <c r="I80" s="80"/>
    </row>
    <row r="81" spans="8:9" ht="12.75">
      <c r="H81" s="80"/>
      <c r="I81" s="80"/>
    </row>
    <row r="82" spans="8:9" ht="12.75">
      <c r="H82" s="80"/>
      <c r="I82" s="80"/>
    </row>
    <row r="83" spans="8:9" ht="12.75">
      <c r="H83" s="80"/>
      <c r="I83" s="80"/>
    </row>
    <row r="84" spans="8:9" ht="12.75">
      <c r="H84" s="80"/>
      <c r="I84" s="80"/>
    </row>
    <row r="85" spans="8:9" ht="12.75">
      <c r="H85" s="80"/>
      <c r="I85" s="80"/>
    </row>
    <row r="86" spans="8:9" ht="12.75">
      <c r="H86" s="80"/>
      <c r="I86" s="80"/>
    </row>
    <row r="87" spans="8:9" ht="12.75">
      <c r="H87" s="80"/>
      <c r="I87" s="80"/>
    </row>
    <row r="88" spans="8:9" ht="12.75">
      <c r="H88" s="80"/>
      <c r="I88" s="80"/>
    </row>
    <row r="89" spans="8:9" ht="12.75">
      <c r="H89" s="80"/>
      <c r="I89" s="80"/>
    </row>
    <row r="90" spans="8:9" ht="12.75">
      <c r="H90" s="80"/>
      <c r="I90" s="80"/>
    </row>
    <row r="91" spans="8:9" ht="12.75">
      <c r="H91" s="80"/>
      <c r="I91" s="80"/>
    </row>
    <row r="92" spans="8:9" ht="12.75">
      <c r="H92" s="80"/>
      <c r="I92" s="80"/>
    </row>
    <row r="93" spans="8:9" ht="12.75">
      <c r="H93" s="80"/>
      <c r="I93" s="80"/>
    </row>
    <row r="94" spans="8:9" ht="12.75">
      <c r="H94" s="80"/>
      <c r="I94" s="80"/>
    </row>
    <row r="95" spans="8:9" ht="12.75">
      <c r="H95" s="80"/>
      <c r="I95" s="80"/>
    </row>
    <row r="96" spans="8:9" ht="12.75">
      <c r="H96" s="80"/>
      <c r="I96" s="80"/>
    </row>
    <row r="97" spans="8:9" ht="12.75">
      <c r="H97" s="80"/>
      <c r="I97" s="80"/>
    </row>
    <row r="98" spans="8:9" ht="12.75">
      <c r="H98" s="80"/>
      <c r="I98" s="80"/>
    </row>
    <row r="99" spans="8:9" ht="12.75">
      <c r="H99" s="80"/>
      <c r="I99" s="80"/>
    </row>
    <row r="100" spans="8:9" ht="12.75">
      <c r="H100" s="80"/>
      <c r="I100" s="80"/>
    </row>
    <row r="101" spans="8:9" ht="12.75">
      <c r="H101" s="80"/>
      <c r="I101" s="80"/>
    </row>
    <row r="102" spans="8:9" ht="12.75">
      <c r="H102" s="80"/>
      <c r="I102" s="80"/>
    </row>
    <row r="103" spans="8:9" ht="12.75">
      <c r="H103" s="80"/>
      <c r="I103" s="80"/>
    </row>
    <row r="104" spans="8:9" ht="12.75">
      <c r="H104" s="80"/>
      <c r="I104" s="80"/>
    </row>
    <row r="105" spans="8:9" ht="12.75">
      <c r="H105" s="80"/>
      <c r="I105" s="80"/>
    </row>
    <row r="106" spans="8:9" ht="12.75">
      <c r="H106" s="80"/>
      <c r="I106" s="80"/>
    </row>
    <row r="107" spans="8:9" ht="12.75">
      <c r="H107" s="80"/>
      <c r="I107" s="80"/>
    </row>
    <row r="108" spans="8:9" ht="12.75">
      <c r="H108" s="80"/>
      <c r="I108" s="80"/>
    </row>
    <row r="109" spans="8:9" ht="12.75">
      <c r="H109" s="80"/>
      <c r="I109" s="80"/>
    </row>
    <row r="110" spans="8:9" ht="12.75">
      <c r="H110" s="80"/>
      <c r="I110" s="80"/>
    </row>
    <row r="111" spans="8:9" ht="12.75">
      <c r="H111" s="80"/>
      <c r="I111" s="80"/>
    </row>
    <row r="112" spans="8:9" ht="12.75">
      <c r="H112" s="80"/>
      <c r="I112" s="80"/>
    </row>
    <row r="113" spans="8:9" ht="12.75">
      <c r="H113" s="80"/>
      <c r="I113" s="80"/>
    </row>
    <row r="114" spans="8:9" ht="12.75">
      <c r="H114" s="80"/>
      <c r="I114" s="80"/>
    </row>
    <row r="115" spans="8:9" ht="12.75">
      <c r="H115" s="80"/>
      <c r="I115" s="80"/>
    </row>
    <row r="116" spans="8:9" ht="12.75">
      <c r="H116" s="80"/>
      <c r="I116" s="80"/>
    </row>
    <row r="117" spans="8:9" ht="12.75">
      <c r="H117" s="80"/>
      <c r="I117" s="80"/>
    </row>
    <row r="118" spans="8:9" ht="12.75">
      <c r="H118" s="80"/>
      <c r="I118" s="80"/>
    </row>
    <row r="119" spans="8:9" ht="12.75">
      <c r="H119" s="80"/>
      <c r="I119" s="80"/>
    </row>
    <row r="120" spans="8:9" ht="12.75">
      <c r="H120" s="80"/>
      <c r="I120" s="80"/>
    </row>
    <row r="121" spans="8:9" ht="12.75">
      <c r="H121" s="80"/>
      <c r="I121" s="80"/>
    </row>
    <row r="122" spans="8:9" ht="12.75">
      <c r="H122" s="80"/>
      <c r="I122" s="80"/>
    </row>
    <row r="123" spans="8:9" ht="12.75">
      <c r="H123" s="80"/>
      <c r="I123" s="80"/>
    </row>
    <row r="124" spans="8:9" ht="12.75">
      <c r="H124" s="80"/>
      <c r="I124" s="80"/>
    </row>
    <row r="125" spans="8:9" ht="12.75">
      <c r="H125" s="80"/>
      <c r="I125" s="80"/>
    </row>
    <row r="126" spans="8:9" ht="12.75">
      <c r="H126" s="80"/>
      <c r="I126" s="80"/>
    </row>
    <row r="127" spans="8:9" ht="12.75">
      <c r="H127" s="80"/>
      <c r="I127" s="80"/>
    </row>
    <row r="128" spans="8:9" ht="12.75">
      <c r="H128" s="80"/>
      <c r="I128" s="80"/>
    </row>
    <row r="129" spans="8:9" ht="12.75">
      <c r="H129" s="80"/>
      <c r="I129" s="80"/>
    </row>
    <row r="130" spans="8:9" ht="12.75">
      <c r="H130" s="80"/>
      <c r="I130" s="80"/>
    </row>
    <row r="131" spans="8:9" ht="12.75">
      <c r="H131" s="80"/>
      <c r="I131" s="80"/>
    </row>
    <row r="132" spans="8:9" ht="12.75">
      <c r="H132" s="80"/>
      <c r="I132" s="80"/>
    </row>
    <row r="133" spans="8:9" ht="12.75">
      <c r="H133" s="80"/>
      <c r="I133" s="80"/>
    </row>
    <row r="134" spans="8:9" ht="12.75">
      <c r="H134" s="80"/>
      <c r="I134" s="80"/>
    </row>
    <row r="135" spans="8:9" ht="12.75">
      <c r="H135" s="80"/>
      <c r="I135" s="80"/>
    </row>
    <row r="136" spans="8:9" ht="12.75">
      <c r="H136" s="80"/>
      <c r="I136" s="80"/>
    </row>
    <row r="137" spans="8:9" ht="12.75">
      <c r="H137" s="80"/>
      <c r="I137" s="80"/>
    </row>
    <row r="138" spans="8:9" ht="12.75">
      <c r="H138" s="80"/>
      <c r="I138" s="80"/>
    </row>
    <row r="139" spans="8:9" ht="12.75">
      <c r="H139" s="80"/>
      <c r="I139" s="80"/>
    </row>
    <row r="140" spans="8:9" ht="12.75">
      <c r="H140" s="80"/>
      <c r="I140" s="80"/>
    </row>
    <row r="141" spans="8:9" ht="12.75">
      <c r="H141" s="80"/>
      <c r="I141" s="80"/>
    </row>
    <row r="142" spans="8:9" ht="12.75">
      <c r="H142" s="80"/>
      <c r="I142" s="80"/>
    </row>
    <row r="143" spans="8:9" ht="12.75">
      <c r="H143" s="80"/>
      <c r="I143" s="80"/>
    </row>
    <row r="144" spans="8:9" ht="12.75">
      <c r="H144" s="80"/>
      <c r="I144" s="80"/>
    </row>
    <row r="145" spans="8:9" ht="12.75">
      <c r="H145" s="80"/>
      <c r="I145" s="80"/>
    </row>
    <row r="146" spans="8:9" ht="12.75">
      <c r="H146" s="80"/>
      <c r="I146" s="80"/>
    </row>
    <row r="147" spans="8:9" ht="12.75">
      <c r="H147" s="80"/>
      <c r="I147" s="8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(ALTER-TRANSF)&amp;RPERIODO: 2010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R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00390625" style="94" bestFit="1" customWidth="1"/>
    <col min="2" max="2" width="6.00390625" style="94" customWidth="1"/>
    <col min="3" max="3" width="11.28125" style="67" bestFit="1" customWidth="1"/>
    <col min="4" max="5" width="13.00390625" style="67" bestFit="1" customWidth="1"/>
    <col min="6" max="6" width="6.140625" style="67" hidden="1" customWidth="1"/>
    <col min="7" max="8" width="14.00390625" style="67" bestFit="1" customWidth="1"/>
    <col min="9" max="9" width="38.28125" style="67" bestFit="1" customWidth="1"/>
    <col min="10" max="10" width="6.8515625" style="67" bestFit="1" customWidth="1"/>
    <col min="11" max="11" width="9.7109375" style="67" bestFit="1" customWidth="1"/>
    <col min="12" max="12" width="5.421875" style="67" bestFit="1" customWidth="1"/>
    <col min="13" max="13" width="43.8515625" style="67" bestFit="1" customWidth="1"/>
    <col min="14" max="14" width="38.7109375" style="67" bestFit="1" customWidth="1"/>
    <col min="15" max="15" width="31.00390625" style="67" bestFit="1" customWidth="1"/>
    <col min="16" max="16" width="15.28125" style="67" bestFit="1" customWidth="1"/>
    <col min="17" max="17" width="8.57421875" style="67" bestFit="1" customWidth="1"/>
    <col min="18" max="18" width="14.7109375" style="67" bestFit="1" customWidth="1"/>
    <col min="19" max="19" width="17.00390625" style="67" bestFit="1" customWidth="1"/>
    <col min="20" max="16384" width="11.421875" style="67" customWidth="1"/>
  </cols>
  <sheetData>
    <row r="1" spans="1:18" s="55" customFormat="1" ht="13.5">
      <c r="A1" s="520" t="s">
        <v>31</v>
      </c>
      <c r="B1" s="520" t="s">
        <v>48</v>
      </c>
      <c r="C1" s="517" t="s">
        <v>21</v>
      </c>
      <c r="D1" s="52" t="s">
        <v>28</v>
      </c>
      <c r="E1" s="52" t="s">
        <v>1</v>
      </c>
      <c r="F1" s="20" t="s">
        <v>41</v>
      </c>
      <c r="G1" s="521" t="s">
        <v>30</v>
      </c>
      <c r="H1" s="522"/>
      <c r="I1" s="517" t="s">
        <v>24</v>
      </c>
      <c r="J1" s="20" t="s">
        <v>31</v>
      </c>
      <c r="K1" s="20" t="s">
        <v>31</v>
      </c>
      <c r="L1" s="20" t="s">
        <v>31</v>
      </c>
      <c r="M1" s="517" t="s">
        <v>23</v>
      </c>
      <c r="N1" s="517" t="s">
        <v>39</v>
      </c>
      <c r="O1" s="517" t="s">
        <v>22</v>
      </c>
      <c r="P1" s="517" t="s">
        <v>31</v>
      </c>
      <c r="Q1" s="517" t="s">
        <v>42</v>
      </c>
      <c r="R1" s="54"/>
    </row>
    <row r="2" spans="1:17" s="55" customFormat="1" ht="13.5">
      <c r="A2" s="519"/>
      <c r="B2" s="523"/>
      <c r="C2" s="515"/>
      <c r="D2" s="57" t="s">
        <v>25</v>
      </c>
      <c r="E2" s="57" t="s">
        <v>2</v>
      </c>
      <c r="F2" s="56" t="s">
        <v>35</v>
      </c>
      <c r="G2" s="53" t="s">
        <v>27</v>
      </c>
      <c r="H2" s="58" t="s">
        <v>36</v>
      </c>
      <c r="I2" s="515"/>
      <c r="J2" s="56" t="s">
        <v>26</v>
      </c>
      <c r="K2" s="56" t="s">
        <v>43</v>
      </c>
      <c r="L2" s="56" t="s">
        <v>38</v>
      </c>
      <c r="M2" s="515"/>
      <c r="N2" s="515"/>
      <c r="O2" s="515"/>
      <c r="P2" s="515"/>
      <c r="Q2" s="515"/>
    </row>
    <row r="3" spans="1:17" s="55" customFormat="1" ht="13.5">
      <c r="A3" s="93"/>
      <c r="B3" s="93"/>
      <c r="C3" s="59"/>
      <c r="D3" s="14"/>
      <c r="E3" s="14"/>
      <c r="F3" s="60"/>
      <c r="G3" s="9"/>
      <c r="H3" s="9"/>
      <c r="I3" s="274"/>
      <c r="J3" s="60"/>
      <c r="K3" s="333"/>
      <c r="L3" s="60"/>
      <c r="M3" s="275"/>
      <c r="N3" s="275"/>
      <c r="O3" s="275"/>
      <c r="P3" s="61"/>
      <c r="Q3" s="219"/>
    </row>
    <row r="4" spans="1:17" s="63" customFormat="1" ht="13.5">
      <c r="A4" s="93"/>
      <c r="B4" s="93"/>
      <c r="C4" s="38"/>
      <c r="D4" s="9"/>
      <c r="E4" s="9"/>
      <c r="F4" s="42"/>
      <c r="G4" s="9"/>
      <c r="H4" s="9"/>
      <c r="I4" s="215"/>
      <c r="J4" s="42"/>
      <c r="K4" s="334"/>
      <c r="L4" s="42"/>
      <c r="M4" s="217"/>
      <c r="N4" s="217"/>
      <c r="O4" s="217"/>
      <c r="P4" s="218"/>
      <c r="Q4" s="218"/>
    </row>
  </sheetData>
  <sheetProtection/>
  <mergeCells count="10">
    <mergeCell ref="Q1:Q2"/>
    <mergeCell ref="I1:I2"/>
    <mergeCell ref="M1:M2"/>
    <mergeCell ref="N1:N2"/>
    <mergeCell ref="A1:A2"/>
    <mergeCell ref="C1:C2"/>
    <mergeCell ref="G1:H1"/>
    <mergeCell ref="B1:B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LEY 19.583 (DEL MONO)&amp;RPERIODO: 2010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workbookViewId="0" topLeftCell="A1">
      <pane ySplit="1" topLeftCell="A80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8.57421875" style="0" bestFit="1" customWidth="1"/>
    <col min="2" max="2" width="15.57421875" style="0" bestFit="1" customWidth="1"/>
    <col min="3" max="3" width="16.140625" style="0" bestFit="1" customWidth="1"/>
    <col min="4" max="4" width="10.140625" style="0" bestFit="1" customWidth="1"/>
    <col min="5" max="5" width="9.7109375" style="0" bestFit="1" customWidth="1"/>
    <col min="6" max="6" width="12.8515625" style="0" bestFit="1" customWidth="1"/>
    <col min="7" max="7" width="12.7109375" style="0" bestFit="1" customWidth="1"/>
    <col min="8" max="8" width="12.28125" style="0" bestFit="1" customWidth="1"/>
    <col min="9" max="9" width="7.28125" style="0" bestFit="1" customWidth="1"/>
    <col min="10" max="10" width="15.28125" style="0" bestFit="1" customWidth="1"/>
    <col min="11" max="11" width="14.7109375" style="0" bestFit="1" customWidth="1"/>
    <col min="12" max="12" width="42.28125" style="0" bestFit="1" customWidth="1"/>
    <col min="13" max="13" width="8.00390625" style="0" bestFit="1" customWidth="1"/>
    <col min="14" max="14" width="9.7109375" style="0" bestFit="1" customWidth="1"/>
    <col min="15" max="15" width="6.57421875" style="0" bestFit="1" customWidth="1"/>
    <col min="16" max="16" width="68.421875" style="0" bestFit="1" customWidth="1"/>
    <col min="17" max="17" width="51.57421875" style="0" bestFit="1" customWidth="1"/>
    <col min="18" max="18" width="40.7109375" style="0" bestFit="1" customWidth="1"/>
    <col min="19" max="19" width="26.8515625" style="0" bestFit="1" customWidth="1"/>
    <col min="20" max="20" width="17.00390625" style="0" bestFit="1" customWidth="1"/>
    <col min="21" max="21" width="14.140625" style="247" bestFit="1" customWidth="1"/>
    <col min="22" max="22" width="16.28125" style="0" bestFit="1" customWidth="1"/>
    <col min="23" max="23" width="15.140625" style="0" bestFit="1" customWidth="1"/>
  </cols>
  <sheetData>
    <row r="1" spans="1:20" s="129" customFormat="1" ht="12.75">
      <c r="A1" s="74" t="s">
        <v>13</v>
      </c>
      <c r="B1" s="15" t="s">
        <v>17</v>
      </c>
      <c r="C1" s="15" t="s">
        <v>50</v>
      </c>
      <c r="D1" s="15" t="s">
        <v>21</v>
      </c>
      <c r="E1" s="15" t="s">
        <v>40</v>
      </c>
      <c r="F1" s="16" t="s">
        <v>45</v>
      </c>
      <c r="G1" s="17" t="s">
        <v>46</v>
      </c>
      <c r="H1" s="16" t="s">
        <v>1</v>
      </c>
      <c r="I1" s="15" t="s">
        <v>29</v>
      </c>
      <c r="J1" s="79" t="s">
        <v>30</v>
      </c>
      <c r="K1" s="81"/>
      <c r="L1" s="15" t="s">
        <v>24</v>
      </c>
      <c r="M1" s="15" t="s">
        <v>31</v>
      </c>
      <c r="N1" s="15" t="s">
        <v>31</v>
      </c>
      <c r="O1" s="15" t="s">
        <v>32</v>
      </c>
      <c r="P1" s="15" t="s">
        <v>23</v>
      </c>
      <c r="Q1" s="15" t="s">
        <v>39</v>
      </c>
      <c r="R1" s="15" t="s">
        <v>0</v>
      </c>
      <c r="S1" s="20" t="s">
        <v>31</v>
      </c>
      <c r="T1" s="15" t="s">
        <v>44</v>
      </c>
    </row>
    <row r="2" spans="1:20" s="129" customFormat="1" ht="12.75">
      <c r="A2" s="102" t="s">
        <v>31</v>
      </c>
      <c r="B2" s="103"/>
      <c r="C2" s="103"/>
      <c r="D2" s="104"/>
      <c r="E2" s="103" t="s">
        <v>33</v>
      </c>
      <c r="F2" s="105" t="s">
        <v>34</v>
      </c>
      <c r="G2" s="106" t="s">
        <v>34</v>
      </c>
      <c r="H2" s="105" t="s">
        <v>2</v>
      </c>
      <c r="I2" s="103"/>
      <c r="J2" s="107" t="s">
        <v>45</v>
      </c>
      <c r="K2" s="108" t="s">
        <v>36</v>
      </c>
      <c r="L2" s="104"/>
      <c r="M2" s="103" t="s">
        <v>26</v>
      </c>
      <c r="N2" s="103" t="s">
        <v>37</v>
      </c>
      <c r="O2" s="103" t="s">
        <v>38</v>
      </c>
      <c r="P2" s="103"/>
      <c r="Q2" s="104"/>
      <c r="R2" s="103"/>
      <c r="S2" s="103"/>
      <c r="T2" s="109"/>
    </row>
    <row r="3" spans="1:21" s="65" customFormat="1" ht="13.5">
      <c r="A3" s="85">
        <v>3</v>
      </c>
      <c r="B3" s="249" t="s">
        <v>29</v>
      </c>
      <c r="C3" s="232" t="s">
        <v>246</v>
      </c>
      <c r="D3" s="38">
        <v>42017</v>
      </c>
      <c r="E3" s="296"/>
      <c r="F3" s="9">
        <v>29.87</v>
      </c>
      <c r="G3" s="9"/>
      <c r="H3" s="9">
        <v>299.4</v>
      </c>
      <c r="I3" s="220" t="s">
        <v>242</v>
      </c>
      <c r="J3" s="9">
        <v>4705093</v>
      </c>
      <c r="K3" s="9">
        <v>70576</v>
      </c>
      <c r="L3" s="215" t="s">
        <v>61</v>
      </c>
      <c r="M3" s="42">
        <v>2</v>
      </c>
      <c r="N3" s="334">
        <v>1</v>
      </c>
      <c r="O3" s="42"/>
      <c r="P3" s="260" t="s">
        <v>218</v>
      </c>
      <c r="Q3" s="259" t="s">
        <v>219</v>
      </c>
      <c r="R3" s="259" t="s">
        <v>220</v>
      </c>
      <c r="S3" s="41">
        <v>2172</v>
      </c>
      <c r="T3" s="218" t="s">
        <v>221</v>
      </c>
      <c r="U3" s="64"/>
    </row>
    <row r="4" spans="1:20" s="132" customFormat="1" ht="12.75">
      <c r="A4" s="77">
        <v>10</v>
      </c>
      <c r="B4" s="249" t="s">
        <v>29</v>
      </c>
      <c r="C4" s="232" t="s">
        <v>247</v>
      </c>
      <c r="D4" s="3">
        <v>42020</v>
      </c>
      <c r="E4" s="200"/>
      <c r="F4" s="4">
        <v>147.17</v>
      </c>
      <c r="G4" s="4"/>
      <c r="H4" s="4"/>
      <c r="I4" s="200" t="s">
        <v>242</v>
      </c>
      <c r="J4" s="4">
        <v>21864219</v>
      </c>
      <c r="K4" s="4">
        <v>163982</v>
      </c>
      <c r="L4" s="233" t="s">
        <v>192</v>
      </c>
      <c r="M4" s="256"/>
      <c r="N4" s="256"/>
      <c r="O4" s="256"/>
      <c r="P4" s="208" t="s">
        <v>233</v>
      </c>
      <c r="Q4" s="233" t="s">
        <v>234</v>
      </c>
      <c r="R4" s="208" t="s">
        <v>235</v>
      </c>
      <c r="S4" s="8">
        <v>3642</v>
      </c>
      <c r="T4" s="248" t="s">
        <v>236</v>
      </c>
    </row>
    <row r="5" spans="1:20" s="132" customFormat="1" ht="12.75">
      <c r="A5" s="77">
        <v>13</v>
      </c>
      <c r="B5" s="200" t="s">
        <v>29</v>
      </c>
      <c r="C5" s="232" t="s">
        <v>248</v>
      </c>
      <c r="D5" s="3">
        <v>42024</v>
      </c>
      <c r="E5" s="200"/>
      <c r="F5" s="255">
        <v>144.62</v>
      </c>
      <c r="G5" s="4"/>
      <c r="H5" s="4"/>
      <c r="I5" s="200" t="s">
        <v>242</v>
      </c>
      <c r="J5" s="4">
        <v>23215270</v>
      </c>
      <c r="K5" s="4">
        <v>348229</v>
      </c>
      <c r="L5" s="233" t="s">
        <v>249</v>
      </c>
      <c r="M5" s="256"/>
      <c r="N5" s="256"/>
      <c r="O5" s="256"/>
      <c r="P5" s="208" t="s">
        <v>250</v>
      </c>
      <c r="Q5" s="233" t="s">
        <v>251</v>
      </c>
      <c r="R5" s="208" t="s">
        <v>252</v>
      </c>
      <c r="S5" s="8">
        <v>1820</v>
      </c>
      <c r="T5" s="248" t="s">
        <v>253</v>
      </c>
    </row>
    <row r="6" spans="1:20" s="132" customFormat="1" ht="12.75">
      <c r="A6" s="77">
        <v>14</v>
      </c>
      <c r="B6" s="200" t="s">
        <v>29</v>
      </c>
      <c r="C6" s="232" t="s">
        <v>248</v>
      </c>
      <c r="D6" s="3">
        <v>42025</v>
      </c>
      <c r="E6" s="200"/>
      <c r="F6" s="255">
        <v>340</v>
      </c>
      <c r="G6" s="4"/>
      <c r="H6" s="4">
        <v>525</v>
      </c>
      <c r="I6" s="200" t="s">
        <v>242</v>
      </c>
      <c r="J6" s="4">
        <v>53556460</v>
      </c>
      <c r="K6" s="4">
        <v>803350</v>
      </c>
      <c r="L6" s="233" t="s">
        <v>254</v>
      </c>
      <c r="M6" s="256"/>
      <c r="N6" s="256"/>
      <c r="O6" s="256"/>
      <c r="P6" s="208" t="s">
        <v>255</v>
      </c>
      <c r="Q6" s="233" t="s">
        <v>256</v>
      </c>
      <c r="R6" s="208" t="s">
        <v>257</v>
      </c>
      <c r="S6" s="8">
        <v>825</v>
      </c>
      <c r="T6" s="248" t="s">
        <v>258</v>
      </c>
    </row>
    <row r="7" spans="1:20" s="132" customFormat="1" ht="12.75">
      <c r="A7" s="77">
        <v>15</v>
      </c>
      <c r="B7" s="200" t="s">
        <v>29</v>
      </c>
      <c r="C7" s="232" t="s">
        <v>246</v>
      </c>
      <c r="D7" s="3">
        <v>42025</v>
      </c>
      <c r="E7" s="200"/>
      <c r="F7" s="255">
        <v>79.96</v>
      </c>
      <c r="G7" s="4"/>
      <c r="H7" s="4"/>
      <c r="I7" s="200" t="s">
        <v>242</v>
      </c>
      <c r="J7" s="4">
        <v>12835659</v>
      </c>
      <c r="K7" s="4">
        <f>192535+86396</f>
        <v>278931</v>
      </c>
      <c r="L7" s="233" t="s">
        <v>159</v>
      </c>
      <c r="M7" s="256">
        <v>2</v>
      </c>
      <c r="N7" s="256">
        <v>1</v>
      </c>
      <c r="O7" s="256"/>
      <c r="P7" s="208" t="s">
        <v>259</v>
      </c>
      <c r="Q7" s="233" t="s">
        <v>260</v>
      </c>
      <c r="R7" s="208" t="s">
        <v>261</v>
      </c>
      <c r="S7" s="8">
        <v>395</v>
      </c>
      <c r="T7" s="248" t="s">
        <v>262</v>
      </c>
    </row>
    <row r="8" spans="1:20" s="132" customFormat="1" ht="12.75">
      <c r="A8" s="77">
        <v>19</v>
      </c>
      <c r="B8" s="200" t="s">
        <v>132</v>
      </c>
      <c r="C8" s="232" t="s">
        <v>280</v>
      </c>
      <c r="D8" s="3">
        <v>42033</v>
      </c>
      <c r="E8" s="200"/>
      <c r="F8" s="255"/>
      <c r="G8" s="4">
        <v>45.44</v>
      </c>
      <c r="H8" s="4">
        <v>132</v>
      </c>
      <c r="I8" s="200"/>
      <c r="J8" s="4">
        <v>5900592</v>
      </c>
      <c r="K8" s="4">
        <v>44254</v>
      </c>
      <c r="L8" s="233" t="s">
        <v>61</v>
      </c>
      <c r="M8" s="256"/>
      <c r="N8" s="256">
        <v>1</v>
      </c>
      <c r="O8" s="256"/>
      <c r="P8" s="208" t="s">
        <v>281</v>
      </c>
      <c r="Q8" s="233" t="s">
        <v>282</v>
      </c>
      <c r="R8" s="208" t="s">
        <v>283</v>
      </c>
      <c r="S8" s="8">
        <v>4229</v>
      </c>
      <c r="T8" s="248" t="s">
        <v>284</v>
      </c>
    </row>
    <row r="9" spans="1:20" s="132" customFormat="1" ht="12.75">
      <c r="A9" s="77">
        <v>21</v>
      </c>
      <c r="B9" s="200" t="s">
        <v>29</v>
      </c>
      <c r="C9" s="232" t="s">
        <v>248</v>
      </c>
      <c r="D9" s="3">
        <v>42033</v>
      </c>
      <c r="E9" s="200"/>
      <c r="F9" s="255">
        <v>105.7</v>
      </c>
      <c r="G9" s="4"/>
      <c r="H9" s="4">
        <v>236</v>
      </c>
      <c r="I9" s="200" t="s">
        <v>242</v>
      </c>
      <c r="J9" s="4">
        <v>16649758</v>
      </c>
      <c r="K9" s="4">
        <v>249746</v>
      </c>
      <c r="L9" s="233" t="s">
        <v>159</v>
      </c>
      <c r="M9" s="256">
        <v>1</v>
      </c>
      <c r="N9" s="256">
        <v>1</v>
      </c>
      <c r="O9" s="256"/>
      <c r="P9" s="208" t="s">
        <v>290</v>
      </c>
      <c r="Q9" s="233" t="s">
        <v>291</v>
      </c>
      <c r="R9" s="208" t="s">
        <v>292</v>
      </c>
      <c r="S9" s="8">
        <v>676</v>
      </c>
      <c r="T9" s="248" t="s">
        <v>293</v>
      </c>
    </row>
    <row r="10" spans="1:20" s="132" customFormat="1" ht="12.75">
      <c r="A10" s="77">
        <v>25</v>
      </c>
      <c r="B10" s="200" t="s">
        <v>29</v>
      </c>
      <c r="C10" s="232" t="s">
        <v>248</v>
      </c>
      <c r="D10" s="236">
        <v>42034</v>
      </c>
      <c r="E10" s="200"/>
      <c r="F10" s="4">
        <v>126.45</v>
      </c>
      <c r="G10" s="4"/>
      <c r="H10" s="4">
        <v>300</v>
      </c>
      <c r="I10" s="200" t="s">
        <v>242</v>
      </c>
      <c r="J10" s="4">
        <v>20298513</v>
      </c>
      <c r="K10" s="4">
        <v>304478</v>
      </c>
      <c r="L10" s="233" t="s">
        <v>61</v>
      </c>
      <c r="M10" s="256"/>
      <c r="N10" s="256">
        <v>1</v>
      </c>
      <c r="O10" s="256"/>
      <c r="P10" s="208" t="s">
        <v>305</v>
      </c>
      <c r="Q10" s="233" t="s">
        <v>306</v>
      </c>
      <c r="R10" s="208" t="s">
        <v>307</v>
      </c>
      <c r="S10" s="8">
        <v>4207</v>
      </c>
      <c r="T10" s="248" t="s">
        <v>308</v>
      </c>
    </row>
    <row r="11" spans="1:20" s="132" customFormat="1" ht="12.75">
      <c r="A11" s="77">
        <v>26</v>
      </c>
      <c r="B11" s="200" t="s">
        <v>29</v>
      </c>
      <c r="C11" s="232" t="s">
        <v>246</v>
      </c>
      <c r="D11" s="236">
        <v>42034</v>
      </c>
      <c r="E11" s="200"/>
      <c r="F11" s="4">
        <v>264.62</v>
      </c>
      <c r="G11" s="4"/>
      <c r="H11" s="4">
        <v>354.7</v>
      </c>
      <c r="I11" s="200" t="s">
        <v>242</v>
      </c>
      <c r="J11" s="4">
        <v>42478390</v>
      </c>
      <c r="K11" s="4">
        <v>637176</v>
      </c>
      <c r="L11" s="233" t="s">
        <v>159</v>
      </c>
      <c r="M11" s="256">
        <v>1</v>
      </c>
      <c r="N11" s="256">
        <v>1</v>
      </c>
      <c r="O11" s="256"/>
      <c r="P11" s="208" t="s">
        <v>309</v>
      </c>
      <c r="Q11" s="233" t="s">
        <v>310</v>
      </c>
      <c r="R11" s="208" t="s">
        <v>74</v>
      </c>
      <c r="S11" s="8">
        <v>2206</v>
      </c>
      <c r="T11" s="248" t="s">
        <v>311</v>
      </c>
    </row>
    <row r="12" spans="1:20" s="132" customFormat="1" ht="12.75">
      <c r="A12" s="77">
        <v>27</v>
      </c>
      <c r="B12" s="200" t="s">
        <v>29</v>
      </c>
      <c r="C12" s="232" t="s">
        <v>246</v>
      </c>
      <c r="D12" s="236">
        <v>42037</v>
      </c>
      <c r="E12" s="200"/>
      <c r="F12" s="4">
        <v>145.03</v>
      </c>
      <c r="G12" s="4"/>
      <c r="H12" s="4">
        <v>480</v>
      </c>
      <c r="I12" s="200" t="s">
        <v>242</v>
      </c>
      <c r="J12" s="4">
        <v>17990942</v>
      </c>
      <c r="K12" s="4">
        <v>269864</v>
      </c>
      <c r="L12" s="233" t="s">
        <v>61</v>
      </c>
      <c r="M12" s="256"/>
      <c r="N12" s="256">
        <v>1</v>
      </c>
      <c r="O12" s="256"/>
      <c r="P12" s="208" t="s">
        <v>327</v>
      </c>
      <c r="Q12" s="233" t="s">
        <v>328</v>
      </c>
      <c r="R12" s="208" t="s">
        <v>329</v>
      </c>
      <c r="S12" s="8">
        <v>2250</v>
      </c>
      <c r="T12" s="248" t="s">
        <v>330</v>
      </c>
    </row>
    <row r="13" spans="1:20" s="132" customFormat="1" ht="12.75">
      <c r="A13" s="77">
        <v>33</v>
      </c>
      <c r="B13" s="200" t="s">
        <v>29</v>
      </c>
      <c r="C13" s="232" t="s">
        <v>246</v>
      </c>
      <c r="D13" s="236">
        <v>42040</v>
      </c>
      <c r="E13" s="200"/>
      <c r="F13" s="4">
        <v>35.85</v>
      </c>
      <c r="G13" s="4"/>
      <c r="H13" s="4">
        <v>493.92</v>
      </c>
      <c r="I13" s="200" t="s">
        <v>242</v>
      </c>
      <c r="J13" s="4">
        <v>5731918</v>
      </c>
      <c r="K13" s="4">
        <v>169568</v>
      </c>
      <c r="L13" s="233" t="s">
        <v>354</v>
      </c>
      <c r="M13" s="256">
        <v>1</v>
      </c>
      <c r="N13" s="256">
        <v>1</v>
      </c>
      <c r="O13" s="256">
        <v>0</v>
      </c>
      <c r="P13" s="208" t="s">
        <v>355</v>
      </c>
      <c r="Q13" s="233" t="s">
        <v>356</v>
      </c>
      <c r="R13" s="208" t="s">
        <v>357</v>
      </c>
      <c r="S13" s="8">
        <v>237</v>
      </c>
      <c r="T13" s="248" t="s">
        <v>358</v>
      </c>
    </row>
    <row r="14" spans="1:20" s="132" customFormat="1" ht="12.75">
      <c r="A14" s="77">
        <v>34</v>
      </c>
      <c r="B14" s="200" t="s">
        <v>29</v>
      </c>
      <c r="C14" s="232" t="s">
        <v>248</v>
      </c>
      <c r="D14" s="236">
        <v>42040</v>
      </c>
      <c r="E14" s="200"/>
      <c r="F14" s="4">
        <v>132</v>
      </c>
      <c r="G14" s="4"/>
      <c r="H14" s="4">
        <v>280</v>
      </c>
      <c r="I14" s="200" t="s">
        <v>242</v>
      </c>
      <c r="J14" s="4">
        <v>21189432</v>
      </c>
      <c r="K14" s="4">
        <v>317841</v>
      </c>
      <c r="L14" s="233" t="s">
        <v>61</v>
      </c>
      <c r="M14" s="256">
        <v>1</v>
      </c>
      <c r="N14" s="256">
        <v>1</v>
      </c>
      <c r="O14" s="256">
        <v>0</v>
      </c>
      <c r="P14" s="208" t="s">
        <v>359</v>
      </c>
      <c r="Q14" s="233" t="s">
        <v>360</v>
      </c>
      <c r="R14" s="208" t="s">
        <v>361</v>
      </c>
      <c r="S14" s="8">
        <v>550</v>
      </c>
      <c r="T14" s="248" t="s">
        <v>362</v>
      </c>
    </row>
    <row r="15" spans="1:20" s="132" customFormat="1" ht="12.75">
      <c r="A15" s="77">
        <v>36</v>
      </c>
      <c r="B15" s="200" t="s">
        <v>29</v>
      </c>
      <c r="C15" s="232" t="s">
        <v>246</v>
      </c>
      <c r="D15" s="236">
        <v>42040</v>
      </c>
      <c r="E15" s="200"/>
      <c r="F15" s="4">
        <v>396.19</v>
      </c>
      <c r="G15" s="4"/>
      <c r="H15" s="4">
        <v>553</v>
      </c>
      <c r="I15" s="200" t="s">
        <v>242</v>
      </c>
      <c r="J15" s="4">
        <v>52807338</v>
      </c>
      <c r="K15" s="4">
        <v>792110</v>
      </c>
      <c r="L15" s="233" t="s">
        <v>367</v>
      </c>
      <c r="M15" s="256">
        <v>0</v>
      </c>
      <c r="N15" s="256">
        <v>1</v>
      </c>
      <c r="O15" s="256">
        <v>0</v>
      </c>
      <c r="P15" s="208" t="s">
        <v>368</v>
      </c>
      <c r="Q15" s="233" t="s">
        <v>369</v>
      </c>
      <c r="R15" s="208" t="s">
        <v>370</v>
      </c>
      <c r="S15" s="8">
        <v>501</v>
      </c>
      <c r="T15" s="248" t="s">
        <v>371</v>
      </c>
    </row>
    <row r="16" spans="1:20" s="132" customFormat="1" ht="12.75">
      <c r="A16" s="77">
        <v>46</v>
      </c>
      <c r="B16" s="200" t="s">
        <v>29</v>
      </c>
      <c r="C16" s="232" t="s">
        <v>248</v>
      </c>
      <c r="D16" s="236">
        <v>42046</v>
      </c>
      <c r="E16" s="200"/>
      <c r="F16" s="4">
        <v>60.3</v>
      </c>
      <c r="G16" s="4"/>
      <c r="H16" s="4">
        <v>402.5</v>
      </c>
      <c r="I16" s="200" t="s">
        <v>242</v>
      </c>
      <c r="J16" s="4">
        <v>13137561</v>
      </c>
      <c r="K16" s="4">
        <v>197063</v>
      </c>
      <c r="L16" s="233" t="s">
        <v>413</v>
      </c>
      <c r="M16" s="256">
        <v>0</v>
      </c>
      <c r="N16" s="256">
        <v>1</v>
      </c>
      <c r="O16" s="256">
        <v>0</v>
      </c>
      <c r="P16" s="208" t="s">
        <v>414</v>
      </c>
      <c r="Q16" s="233" t="s">
        <v>415</v>
      </c>
      <c r="R16" s="208" t="s">
        <v>352</v>
      </c>
      <c r="S16" s="203">
        <v>2169</v>
      </c>
      <c r="T16" s="248" t="s">
        <v>416</v>
      </c>
    </row>
    <row r="17" spans="1:20" s="132" customFormat="1" ht="12.75">
      <c r="A17" s="77">
        <v>48</v>
      </c>
      <c r="B17" s="200" t="s">
        <v>29</v>
      </c>
      <c r="C17" s="232" t="s">
        <v>246</v>
      </c>
      <c r="D17" s="3">
        <v>42051</v>
      </c>
      <c r="E17" s="200"/>
      <c r="F17" s="4">
        <v>312.56</v>
      </c>
      <c r="G17" s="4"/>
      <c r="H17" s="4">
        <v>312.5</v>
      </c>
      <c r="I17" s="200" t="s">
        <v>242</v>
      </c>
      <c r="J17" s="4">
        <v>25734560</v>
      </c>
      <c r="K17" s="4">
        <v>386018</v>
      </c>
      <c r="L17" s="233" t="s">
        <v>61</v>
      </c>
      <c r="M17" s="256">
        <v>3</v>
      </c>
      <c r="N17" s="256">
        <v>1</v>
      </c>
      <c r="O17" s="256">
        <v>0</v>
      </c>
      <c r="P17" s="208" t="s">
        <v>421</v>
      </c>
      <c r="Q17" s="233" t="s">
        <v>422</v>
      </c>
      <c r="R17" s="208" t="s">
        <v>216</v>
      </c>
      <c r="S17" s="8">
        <v>1960</v>
      </c>
      <c r="T17" s="248" t="s">
        <v>423</v>
      </c>
    </row>
    <row r="18" spans="1:20" s="132" customFormat="1" ht="12.75">
      <c r="A18" s="77">
        <v>54</v>
      </c>
      <c r="B18" s="200" t="s">
        <v>29</v>
      </c>
      <c r="C18" s="232" t="s">
        <v>248</v>
      </c>
      <c r="D18" s="3">
        <v>42053</v>
      </c>
      <c r="E18" s="200"/>
      <c r="F18" s="4">
        <v>89.08</v>
      </c>
      <c r="G18" s="4"/>
      <c r="H18" s="4">
        <v>178.5</v>
      </c>
      <c r="I18" s="200" t="s">
        <v>242</v>
      </c>
      <c r="J18" s="4">
        <v>14299656</v>
      </c>
      <c r="K18" s="4">
        <v>214495</v>
      </c>
      <c r="L18" s="233" t="s">
        <v>61</v>
      </c>
      <c r="M18" s="256">
        <v>2</v>
      </c>
      <c r="N18" s="256">
        <v>1</v>
      </c>
      <c r="O18" s="256">
        <v>0</v>
      </c>
      <c r="P18" s="208" t="s">
        <v>451</v>
      </c>
      <c r="Q18" s="233" t="s">
        <v>451</v>
      </c>
      <c r="R18" s="208" t="s">
        <v>452</v>
      </c>
      <c r="S18" s="8">
        <v>1547</v>
      </c>
      <c r="T18" s="248" t="s">
        <v>453</v>
      </c>
    </row>
    <row r="19" spans="1:20" s="132" customFormat="1" ht="12.75">
      <c r="A19" s="77">
        <v>71</v>
      </c>
      <c r="B19" s="200" t="s">
        <v>29</v>
      </c>
      <c r="C19" s="232" t="s">
        <v>248</v>
      </c>
      <c r="D19" s="3">
        <v>42066</v>
      </c>
      <c r="E19" s="200"/>
      <c r="F19" s="4">
        <v>47.5</v>
      </c>
      <c r="G19" s="4"/>
      <c r="H19" s="4">
        <v>600</v>
      </c>
      <c r="I19" s="200" t="s">
        <v>242</v>
      </c>
      <c r="J19" s="4">
        <v>47515696</v>
      </c>
      <c r="K19" s="4">
        <v>712735</v>
      </c>
      <c r="L19" s="233" t="s">
        <v>61</v>
      </c>
      <c r="M19" s="256">
        <v>2</v>
      </c>
      <c r="N19" s="232" t="s">
        <v>689</v>
      </c>
      <c r="O19" s="256">
        <v>0</v>
      </c>
      <c r="P19" s="208" t="s">
        <v>690</v>
      </c>
      <c r="Q19" s="233" t="s">
        <v>691</v>
      </c>
      <c r="R19" s="208" t="s">
        <v>352</v>
      </c>
      <c r="S19" s="8">
        <v>766</v>
      </c>
      <c r="T19" s="248" t="s">
        <v>692</v>
      </c>
    </row>
    <row r="20" spans="1:20" s="132" customFormat="1" ht="12.75">
      <c r="A20" s="77">
        <v>75</v>
      </c>
      <c r="B20" s="200" t="s">
        <v>29</v>
      </c>
      <c r="C20" s="232" t="s">
        <v>248</v>
      </c>
      <c r="D20" s="3">
        <v>42068</v>
      </c>
      <c r="E20" s="200"/>
      <c r="F20" s="4">
        <v>253.8</v>
      </c>
      <c r="G20" s="4"/>
      <c r="H20" s="4">
        <v>249.1</v>
      </c>
      <c r="I20" s="200" t="s">
        <v>242</v>
      </c>
      <c r="J20" s="4">
        <v>40741499</v>
      </c>
      <c r="K20" s="4">
        <v>611122</v>
      </c>
      <c r="L20" s="233" t="s">
        <v>589</v>
      </c>
      <c r="M20" s="256">
        <v>2</v>
      </c>
      <c r="N20" s="256">
        <v>1</v>
      </c>
      <c r="O20" s="256">
        <v>0</v>
      </c>
      <c r="P20" s="208" t="s">
        <v>761</v>
      </c>
      <c r="Q20" s="233" t="s">
        <v>706</v>
      </c>
      <c r="R20" s="208" t="s">
        <v>707</v>
      </c>
      <c r="S20" s="8">
        <v>292</v>
      </c>
      <c r="T20" s="248" t="s">
        <v>708</v>
      </c>
    </row>
    <row r="21" spans="1:20" s="132" customFormat="1" ht="12.75">
      <c r="A21" s="77">
        <v>89</v>
      </c>
      <c r="B21" s="200" t="s">
        <v>29</v>
      </c>
      <c r="C21" s="232" t="s">
        <v>248</v>
      </c>
      <c r="D21" s="3">
        <v>42080</v>
      </c>
      <c r="E21" s="200"/>
      <c r="F21" s="4">
        <v>141</v>
      </c>
      <c r="G21" s="4"/>
      <c r="H21" s="4">
        <v>600</v>
      </c>
      <c r="I21" s="200" t="s">
        <v>242</v>
      </c>
      <c r="J21" s="4">
        <v>22299671</v>
      </c>
      <c r="K21" s="4">
        <v>334495</v>
      </c>
      <c r="L21" s="233" t="s">
        <v>61</v>
      </c>
      <c r="M21" s="256">
        <v>1</v>
      </c>
      <c r="N21" s="256">
        <v>1</v>
      </c>
      <c r="O21" s="256">
        <v>0</v>
      </c>
      <c r="P21" s="208" t="s">
        <v>762</v>
      </c>
      <c r="Q21" s="233" t="s">
        <v>763</v>
      </c>
      <c r="R21" s="208" t="s">
        <v>764</v>
      </c>
      <c r="S21" s="8">
        <v>552</v>
      </c>
      <c r="T21" s="248" t="s">
        <v>765</v>
      </c>
    </row>
    <row r="22" spans="1:20" s="132" customFormat="1" ht="12.75">
      <c r="A22" s="77">
        <v>90</v>
      </c>
      <c r="B22" s="200" t="s">
        <v>29</v>
      </c>
      <c r="C22" s="232" t="s">
        <v>248</v>
      </c>
      <c r="D22" s="3">
        <v>42080</v>
      </c>
      <c r="E22" s="200"/>
      <c r="F22" s="4">
        <v>183</v>
      </c>
      <c r="G22" s="4"/>
      <c r="H22" s="4">
        <v>379.58</v>
      </c>
      <c r="I22" s="200" t="s">
        <v>242</v>
      </c>
      <c r="J22" s="4">
        <v>29376258</v>
      </c>
      <c r="K22" s="4">
        <v>440644</v>
      </c>
      <c r="L22" s="233" t="s">
        <v>413</v>
      </c>
      <c r="M22" s="256">
        <v>2</v>
      </c>
      <c r="N22" s="256">
        <v>1</v>
      </c>
      <c r="O22" s="256">
        <v>0</v>
      </c>
      <c r="P22" s="208" t="s">
        <v>766</v>
      </c>
      <c r="Q22" s="233" t="s">
        <v>767</v>
      </c>
      <c r="R22" s="208" t="s">
        <v>768</v>
      </c>
      <c r="S22" s="203">
        <v>2122</v>
      </c>
      <c r="T22" s="248" t="s">
        <v>769</v>
      </c>
    </row>
    <row r="23" spans="1:20" s="132" customFormat="1" ht="12.75">
      <c r="A23" s="77">
        <v>91</v>
      </c>
      <c r="B23" s="200" t="s">
        <v>29</v>
      </c>
      <c r="C23" s="256" t="s">
        <v>248</v>
      </c>
      <c r="D23" s="3">
        <v>42081</v>
      </c>
      <c r="E23" s="200"/>
      <c r="F23" s="4">
        <v>800</v>
      </c>
      <c r="G23" s="4"/>
      <c r="H23" s="4">
        <v>1000.4</v>
      </c>
      <c r="I23" s="200" t="s">
        <v>242</v>
      </c>
      <c r="J23" s="4">
        <v>127214051</v>
      </c>
      <c r="K23" s="4">
        <v>1908211</v>
      </c>
      <c r="L23" s="233" t="s">
        <v>770</v>
      </c>
      <c r="M23" s="256"/>
      <c r="N23" s="256">
        <v>1</v>
      </c>
      <c r="O23" s="256">
        <v>0</v>
      </c>
      <c r="P23" s="208" t="s">
        <v>771</v>
      </c>
      <c r="Q23" s="233" t="s">
        <v>772</v>
      </c>
      <c r="R23" s="208" t="s">
        <v>773</v>
      </c>
      <c r="S23" s="203" t="s">
        <v>774</v>
      </c>
      <c r="T23" s="248" t="s">
        <v>775</v>
      </c>
    </row>
    <row r="24" spans="1:20" s="132" customFormat="1" ht="12.75">
      <c r="A24" s="77">
        <v>105</v>
      </c>
      <c r="B24" s="200" t="s">
        <v>29</v>
      </c>
      <c r="C24" s="232" t="s">
        <v>248</v>
      </c>
      <c r="D24" s="3">
        <v>42100</v>
      </c>
      <c r="E24" s="200"/>
      <c r="F24" s="4">
        <v>78</v>
      </c>
      <c r="G24" s="4"/>
      <c r="H24" s="4">
        <v>507</v>
      </c>
      <c r="I24" s="200" t="s">
        <v>242</v>
      </c>
      <c r="J24" s="4">
        <v>12286482</v>
      </c>
      <c r="K24" s="4">
        <v>184297</v>
      </c>
      <c r="L24" s="233" t="s">
        <v>413</v>
      </c>
      <c r="M24" s="256"/>
      <c r="N24" s="256">
        <v>1</v>
      </c>
      <c r="O24" s="256">
        <v>0</v>
      </c>
      <c r="P24" s="208" t="s">
        <v>865</v>
      </c>
      <c r="Q24" s="233" t="s">
        <v>866</v>
      </c>
      <c r="R24" s="208" t="s">
        <v>867</v>
      </c>
      <c r="S24" s="8">
        <v>1561</v>
      </c>
      <c r="T24" s="248" t="s">
        <v>868</v>
      </c>
    </row>
    <row r="25" spans="1:20" s="132" customFormat="1" ht="12.75">
      <c r="A25" s="77">
        <v>106</v>
      </c>
      <c r="B25" s="200" t="s">
        <v>29</v>
      </c>
      <c r="C25" s="232" t="s">
        <v>248</v>
      </c>
      <c r="D25" s="3">
        <v>42100</v>
      </c>
      <c r="E25" s="200"/>
      <c r="F25" s="255">
        <v>150</v>
      </c>
      <c r="G25" s="4"/>
      <c r="H25" s="4">
        <v>357.55</v>
      </c>
      <c r="I25" s="200" t="s">
        <v>242</v>
      </c>
      <c r="J25" s="4">
        <v>24078900</v>
      </c>
      <c r="K25" s="4">
        <v>361183</v>
      </c>
      <c r="L25" s="233" t="s">
        <v>413</v>
      </c>
      <c r="M25" s="256">
        <v>2</v>
      </c>
      <c r="N25" s="256">
        <v>1</v>
      </c>
      <c r="O25" s="256">
        <v>0</v>
      </c>
      <c r="P25" s="208" t="s">
        <v>869</v>
      </c>
      <c r="Q25" s="233" t="s">
        <v>870</v>
      </c>
      <c r="R25" s="208" t="s">
        <v>871</v>
      </c>
      <c r="S25" s="203">
        <v>2735</v>
      </c>
      <c r="T25" s="248" t="s">
        <v>872</v>
      </c>
    </row>
    <row r="26" spans="1:20" s="55" customFormat="1" ht="13.5">
      <c r="A26" s="93">
        <v>114</v>
      </c>
      <c r="B26" s="306" t="s">
        <v>29</v>
      </c>
      <c r="C26" s="306" t="s">
        <v>248</v>
      </c>
      <c r="D26" s="240">
        <v>42104</v>
      </c>
      <c r="E26" s="240"/>
      <c r="F26" s="14">
        <v>214</v>
      </c>
      <c r="G26" s="14"/>
      <c r="H26" s="14">
        <v>373</v>
      </c>
      <c r="I26" s="307" t="s">
        <v>242</v>
      </c>
      <c r="J26" s="9">
        <v>45751060</v>
      </c>
      <c r="K26" s="9">
        <v>686266</v>
      </c>
      <c r="L26" s="274" t="s">
        <v>909</v>
      </c>
      <c r="M26" s="60"/>
      <c r="N26" s="333">
        <v>1</v>
      </c>
      <c r="O26" s="60">
        <v>0</v>
      </c>
      <c r="P26" s="275" t="s">
        <v>910</v>
      </c>
      <c r="Q26" s="275" t="s">
        <v>911</v>
      </c>
      <c r="R26" s="275" t="s">
        <v>912</v>
      </c>
      <c r="S26" s="219" t="s">
        <v>913</v>
      </c>
      <c r="T26" s="219" t="s">
        <v>914</v>
      </c>
    </row>
    <row r="27" spans="1:20" s="55" customFormat="1" ht="13.5">
      <c r="A27" s="93">
        <v>119</v>
      </c>
      <c r="B27" s="306" t="s">
        <v>29</v>
      </c>
      <c r="C27" s="232" t="s">
        <v>248</v>
      </c>
      <c r="D27" s="59">
        <v>42108</v>
      </c>
      <c r="E27" s="240"/>
      <c r="F27" s="14">
        <v>235.3</v>
      </c>
      <c r="G27" s="14"/>
      <c r="H27" s="14">
        <v>396.1</v>
      </c>
      <c r="I27" s="307" t="s">
        <v>242</v>
      </c>
      <c r="J27" s="9">
        <v>37779297</v>
      </c>
      <c r="K27" s="9">
        <v>566689</v>
      </c>
      <c r="L27" s="274" t="s">
        <v>61</v>
      </c>
      <c r="M27" s="60"/>
      <c r="N27" s="333">
        <v>1</v>
      </c>
      <c r="O27" s="60">
        <v>0</v>
      </c>
      <c r="P27" s="275" t="s">
        <v>931</v>
      </c>
      <c r="Q27" s="275" t="s">
        <v>932</v>
      </c>
      <c r="R27" s="275" t="s">
        <v>497</v>
      </c>
      <c r="S27" s="219">
        <v>572</v>
      </c>
      <c r="T27" s="219" t="s">
        <v>933</v>
      </c>
    </row>
    <row r="28" spans="1:20" s="132" customFormat="1" ht="12.75">
      <c r="A28" s="77">
        <v>130</v>
      </c>
      <c r="B28" s="306" t="s">
        <v>29</v>
      </c>
      <c r="C28" s="256" t="s">
        <v>246</v>
      </c>
      <c r="D28" s="3">
        <v>42123</v>
      </c>
      <c r="E28" s="200"/>
      <c r="F28" s="4">
        <v>66.44</v>
      </c>
      <c r="G28" s="4"/>
      <c r="H28" s="4">
        <v>264</v>
      </c>
      <c r="I28" s="307" t="s">
        <v>242</v>
      </c>
      <c r="J28" s="4">
        <v>9781739</v>
      </c>
      <c r="K28" s="4">
        <v>146726</v>
      </c>
      <c r="L28" s="233" t="s">
        <v>61</v>
      </c>
      <c r="M28" s="256">
        <v>2</v>
      </c>
      <c r="N28" s="256">
        <v>1</v>
      </c>
      <c r="O28" s="256">
        <v>0</v>
      </c>
      <c r="P28" s="208" t="s">
        <v>975</v>
      </c>
      <c r="Q28" s="233" t="s">
        <v>976</v>
      </c>
      <c r="R28" s="208" t="s">
        <v>406</v>
      </c>
      <c r="S28" s="203">
        <v>2383</v>
      </c>
      <c r="T28" s="248" t="s">
        <v>977</v>
      </c>
    </row>
    <row r="29" spans="1:20" s="132" customFormat="1" ht="12.75">
      <c r="A29" s="77">
        <v>132</v>
      </c>
      <c r="B29" s="306" t="s">
        <v>29</v>
      </c>
      <c r="C29" s="232" t="s">
        <v>246</v>
      </c>
      <c r="D29" s="3">
        <v>42129</v>
      </c>
      <c r="E29" s="200"/>
      <c r="F29" s="4">
        <v>26.93</v>
      </c>
      <c r="G29" s="4"/>
      <c r="H29" s="4">
        <v>204</v>
      </c>
      <c r="I29" s="307" t="s">
        <v>242</v>
      </c>
      <c r="J29" s="4">
        <v>4323827</v>
      </c>
      <c r="K29" s="4">
        <v>64857</v>
      </c>
      <c r="L29" s="274" t="s">
        <v>61</v>
      </c>
      <c r="M29" s="256">
        <v>1</v>
      </c>
      <c r="N29" s="256">
        <v>1</v>
      </c>
      <c r="O29" s="256">
        <v>0</v>
      </c>
      <c r="P29" s="208" t="s">
        <v>1020</v>
      </c>
      <c r="Q29" s="233" t="s">
        <v>1021</v>
      </c>
      <c r="R29" s="208" t="s">
        <v>1022</v>
      </c>
      <c r="S29" s="8">
        <v>3072</v>
      </c>
      <c r="T29" s="248" t="s">
        <v>1023</v>
      </c>
    </row>
    <row r="30" spans="1:20" s="132" customFormat="1" ht="12.75">
      <c r="A30" s="77">
        <v>136</v>
      </c>
      <c r="B30" s="306" t="s">
        <v>29</v>
      </c>
      <c r="C30" s="232" t="s">
        <v>246</v>
      </c>
      <c r="D30" s="3">
        <v>42131</v>
      </c>
      <c r="E30" s="200"/>
      <c r="F30" s="4">
        <v>202.58</v>
      </c>
      <c r="G30" s="4"/>
      <c r="H30" s="4">
        <v>409.6</v>
      </c>
      <c r="I30" s="200" t="s">
        <v>242</v>
      </c>
      <c r="J30" s="4">
        <v>4380071</v>
      </c>
      <c r="K30" s="4">
        <v>65701</v>
      </c>
      <c r="L30" s="274" t="s">
        <v>61</v>
      </c>
      <c r="M30" s="256">
        <v>2</v>
      </c>
      <c r="N30" s="256">
        <v>1</v>
      </c>
      <c r="O30" s="256">
        <v>0</v>
      </c>
      <c r="P30" s="208" t="s">
        <v>1037</v>
      </c>
      <c r="Q30" s="233" t="s">
        <v>1038</v>
      </c>
      <c r="R30" s="208" t="s">
        <v>734</v>
      </c>
      <c r="S30" s="8">
        <v>4009</v>
      </c>
      <c r="T30" s="248" t="s">
        <v>1039</v>
      </c>
    </row>
    <row r="31" spans="1:20" s="132" customFormat="1" ht="12.75">
      <c r="A31" s="77">
        <v>137</v>
      </c>
      <c r="B31" s="200" t="s">
        <v>29</v>
      </c>
      <c r="C31" s="306" t="s">
        <v>246</v>
      </c>
      <c r="D31" s="3">
        <v>42135</v>
      </c>
      <c r="E31" s="200"/>
      <c r="F31" s="4">
        <v>38.76</v>
      </c>
      <c r="G31" s="4"/>
      <c r="H31" s="4">
        <v>315</v>
      </c>
      <c r="I31" s="200" t="s">
        <v>242</v>
      </c>
      <c r="J31" s="4">
        <v>6223228</v>
      </c>
      <c r="K31" s="4">
        <v>93348</v>
      </c>
      <c r="L31" s="233" t="s">
        <v>61</v>
      </c>
      <c r="M31" s="256">
        <v>1</v>
      </c>
      <c r="N31" s="256">
        <v>1</v>
      </c>
      <c r="O31" s="256">
        <v>0</v>
      </c>
      <c r="P31" s="208" t="s">
        <v>1040</v>
      </c>
      <c r="Q31" s="233" t="s">
        <v>1041</v>
      </c>
      <c r="R31" s="208" t="s">
        <v>1042</v>
      </c>
      <c r="S31" s="203">
        <v>5240</v>
      </c>
      <c r="T31" s="248" t="s">
        <v>1043</v>
      </c>
    </row>
    <row r="32" spans="1:20" s="132" customFormat="1" ht="12.75">
      <c r="A32" s="280">
        <v>141</v>
      </c>
      <c r="B32" s="200" t="s">
        <v>29</v>
      </c>
      <c r="C32" s="232" t="s">
        <v>246</v>
      </c>
      <c r="D32" s="283">
        <v>42136</v>
      </c>
      <c r="E32" s="281"/>
      <c r="F32" s="308">
        <v>224.05</v>
      </c>
      <c r="G32" s="284"/>
      <c r="H32" s="284">
        <v>204.33</v>
      </c>
      <c r="I32" s="281" t="s">
        <v>242</v>
      </c>
      <c r="J32" s="284">
        <v>35973595</v>
      </c>
      <c r="K32" s="284">
        <v>539595</v>
      </c>
      <c r="L32" s="285" t="s">
        <v>770</v>
      </c>
      <c r="M32" s="335"/>
      <c r="N32" s="335">
        <v>1</v>
      </c>
      <c r="O32" s="335">
        <v>0</v>
      </c>
      <c r="P32" s="298" t="s">
        <v>1058</v>
      </c>
      <c r="Q32" s="285" t="s">
        <v>1059</v>
      </c>
      <c r="R32" s="298" t="s">
        <v>1060</v>
      </c>
      <c r="S32" s="339">
        <v>50</v>
      </c>
      <c r="T32" s="286" t="s">
        <v>1061</v>
      </c>
    </row>
    <row r="33" spans="1:20" s="247" customFormat="1" ht="12.75">
      <c r="A33" s="287">
        <v>156</v>
      </c>
      <c r="B33" s="262" t="s">
        <v>29</v>
      </c>
      <c r="C33" s="288" t="s">
        <v>248</v>
      </c>
      <c r="D33" s="289">
        <v>42150</v>
      </c>
      <c r="E33" s="288"/>
      <c r="F33" s="291">
        <v>147.08</v>
      </c>
      <c r="G33" s="309"/>
      <c r="H33" s="291">
        <v>302.16</v>
      </c>
      <c r="I33" s="262" t="s">
        <v>242</v>
      </c>
      <c r="J33" s="325">
        <v>23614870</v>
      </c>
      <c r="K33" s="310">
        <v>354223</v>
      </c>
      <c r="L33" s="263" t="s">
        <v>61</v>
      </c>
      <c r="M33" s="288"/>
      <c r="N33" s="288">
        <v>1</v>
      </c>
      <c r="O33" s="288">
        <v>0</v>
      </c>
      <c r="P33" s="259" t="s">
        <v>1116</v>
      </c>
      <c r="Q33" s="259" t="s">
        <v>1117</v>
      </c>
      <c r="R33" s="259" t="s">
        <v>1118</v>
      </c>
      <c r="S33" s="290">
        <v>34</v>
      </c>
      <c r="T33" s="218" t="s">
        <v>1119</v>
      </c>
    </row>
    <row r="34" spans="1:20" s="132" customFormat="1" ht="12.75">
      <c r="A34" s="76">
        <v>157</v>
      </c>
      <c r="B34" s="239" t="s">
        <v>29</v>
      </c>
      <c r="C34" s="210" t="s">
        <v>246</v>
      </c>
      <c r="D34" s="11">
        <v>42150</v>
      </c>
      <c r="E34" s="239"/>
      <c r="F34" s="12">
        <v>275.87</v>
      </c>
      <c r="G34" s="12"/>
      <c r="H34" s="12">
        <v>7610</v>
      </c>
      <c r="I34" s="239" t="s">
        <v>242</v>
      </c>
      <c r="J34" s="12">
        <v>44293135</v>
      </c>
      <c r="K34" s="12">
        <v>664397</v>
      </c>
      <c r="L34" s="285" t="s">
        <v>584</v>
      </c>
      <c r="M34" s="336"/>
      <c r="N34" s="336">
        <v>1</v>
      </c>
      <c r="O34" s="336">
        <v>0</v>
      </c>
      <c r="P34" s="212" t="s">
        <v>170</v>
      </c>
      <c r="Q34" s="211" t="s">
        <v>1120</v>
      </c>
      <c r="R34" s="212" t="s">
        <v>449</v>
      </c>
      <c r="S34" s="13">
        <v>1100</v>
      </c>
      <c r="T34" s="214" t="s">
        <v>1121</v>
      </c>
    </row>
    <row r="35" spans="1:20" s="132" customFormat="1" ht="12.75">
      <c r="A35" s="77">
        <v>164</v>
      </c>
      <c r="B35" s="200" t="s">
        <v>29</v>
      </c>
      <c r="C35" s="232" t="s">
        <v>248</v>
      </c>
      <c r="D35" s="3">
        <v>42152</v>
      </c>
      <c r="E35" s="200"/>
      <c r="F35" s="4">
        <v>114</v>
      </c>
      <c r="G35" s="4"/>
      <c r="H35" s="4">
        <v>202.12</v>
      </c>
      <c r="I35" s="200" t="s">
        <v>242</v>
      </c>
      <c r="J35" s="4">
        <v>18303612</v>
      </c>
      <c r="K35" s="4">
        <v>274554</v>
      </c>
      <c r="L35" s="233" t="s">
        <v>61</v>
      </c>
      <c r="M35" s="256"/>
      <c r="N35" s="256">
        <v>1</v>
      </c>
      <c r="O35" s="256">
        <v>0</v>
      </c>
      <c r="P35" s="208" t="s">
        <v>1140</v>
      </c>
      <c r="Q35" s="233" t="s">
        <v>1141</v>
      </c>
      <c r="R35" s="208" t="s">
        <v>357</v>
      </c>
      <c r="S35" s="203" t="s">
        <v>1142</v>
      </c>
      <c r="T35" s="248" t="s">
        <v>1143</v>
      </c>
    </row>
    <row r="36" spans="1:20" s="132" customFormat="1" ht="12.75">
      <c r="A36" s="77">
        <v>171</v>
      </c>
      <c r="B36" s="200" t="s">
        <v>29</v>
      </c>
      <c r="C36" s="232" t="s">
        <v>248</v>
      </c>
      <c r="D36" s="3">
        <v>42163</v>
      </c>
      <c r="E36" s="200"/>
      <c r="F36" s="4">
        <v>232.18</v>
      </c>
      <c r="G36" s="4"/>
      <c r="H36" s="4">
        <v>325.13</v>
      </c>
      <c r="I36" s="200" t="s">
        <v>242</v>
      </c>
      <c r="J36" s="4">
        <v>37278356</v>
      </c>
      <c r="K36" s="4">
        <v>559175</v>
      </c>
      <c r="L36" s="233" t="s">
        <v>61</v>
      </c>
      <c r="M36" s="256"/>
      <c r="N36" s="256">
        <v>1</v>
      </c>
      <c r="O36" s="256">
        <v>0</v>
      </c>
      <c r="P36" s="208" t="s">
        <v>1246</v>
      </c>
      <c r="Q36" s="233" t="s">
        <v>1247</v>
      </c>
      <c r="R36" s="208" t="s">
        <v>707</v>
      </c>
      <c r="S36" s="203">
        <v>207</v>
      </c>
      <c r="T36" s="248" t="s">
        <v>1248</v>
      </c>
    </row>
    <row r="37" spans="1:20" s="132" customFormat="1" ht="12.75">
      <c r="A37" s="77">
        <v>175</v>
      </c>
      <c r="B37" s="200" t="s">
        <v>29</v>
      </c>
      <c r="C37" s="232" t="s">
        <v>246</v>
      </c>
      <c r="D37" s="3">
        <v>42164</v>
      </c>
      <c r="E37" s="200"/>
      <c r="F37" s="4">
        <v>118.55</v>
      </c>
      <c r="G37" s="4"/>
      <c r="H37" s="4">
        <v>259.87</v>
      </c>
      <c r="I37" s="200" t="s">
        <v>242</v>
      </c>
      <c r="J37" s="4">
        <v>25960350</v>
      </c>
      <c r="K37" s="4">
        <v>354774</v>
      </c>
      <c r="L37" s="233" t="s">
        <v>61</v>
      </c>
      <c r="M37" s="256"/>
      <c r="N37" s="256">
        <v>1</v>
      </c>
      <c r="O37" s="256">
        <v>0</v>
      </c>
      <c r="P37" s="208" t="s">
        <v>1255</v>
      </c>
      <c r="Q37" s="233" t="s">
        <v>1256</v>
      </c>
      <c r="R37" s="208" t="s">
        <v>79</v>
      </c>
      <c r="S37" s="203">
        <v>1315</v>
      </c>
      <c r="T37" s="248" t="s">
        <v>1257</v>
      </c>
    </row>
    <row r="38" spans="1:20" s="132" customFormat="1" ht="12.75">
      <c r="A38" s="77">
        <v>177</v>
      </c>
      <c r="B38" s="200" t="s">
        <v>29</v>
      </c>
      <c r="C38" s="232" t="s">
        <v>246</v>
      </c>
      <c r="D38" s="3">
        <v>42164</v>
      </c>
      <c r="E38" s="200"/>
      <c r="F38" s="4">
        <v>28.81</v>
      </c>
      <c r="G38" s="4"/>
      <c r="H38" s="4">
        <v>770</v>
      </c>
      <c r="I38" s="200" t="s">
        <v>242</v>
      </c>
      <c r="J38" s="4">
        <v>4625676</v>
      </c>
      <c r="K38" s="4">
        <v>69385</v>
      </c>
      <c r="L38" s="233" t="s">
        <v>413</v>
      </c>
      <c r="M38" s="256">
        <v>0</v>
      </c>
      <c r="N38" s="256">
        <v>1</v>
      </c>
      <c r="O38" s="256">
        <v>0</v>
      </c>
      <c r="P38" s="208" t="s">
        <v>1262</v>
      </c>
      <c r="Q38" s="233" t="s">
        <v>1263</v>
      </c>
      <c r="R38" s="208" t="s">
        <v>1264</v>
      </c>
      <c r="S38" s="203">
        <v>526</v>
      </c>
      <c r="T38" s="248" t="s">
        <v>1265</v>
      </c>
    </row>
    <row r="39" spans="1:20" s="132" customFormat="1" ht="12.75">
      <c r="A39" s="77">
        <v>179</v>
      </c>
      <c r="B39" s="200" t="s">
        <v>29</v>
      </c>
      <c r="C39" s="232" t="s">
        <v>248</v>
      </c>
      <c r="D39" s="3">
        <v>42164</v>
      </c>
      <c r="E39" s="200"/>
      <c r="F39" s="4">
        <v>136.87</v>
      </c>
      <c r="G39" s="4"/>
      <c r="H39" s="4">
        <v>276</v>
      </c>
      <c r="I39" s="200" t="s">
        <v>242</v>
      </c>
      <c r="J39" s="4">
        <v>21344055</v>
      </c>
      <c r="K39" s="4">
        <v>320161</v>
      </c>
      <c r="L39" s="233" t="s">
        <v>413</v>
      </c>
      <c r="M39" s="256"/>
      <c r="N39" s="256">
        <v>1</v>
      </c>
      <c r="O39" s="256">
        <v>0</v>
      </c>
      <c r="P39" s="208" t="s">
        <v>1271</v>
      </c>
      <c r="Q39" s="233" t="s">
        <v>1272</v>
      </c>
      <c r="R39" s="208" t="s">
        <v>461</v>
      </c>
      <c r="S39" s="248" t="s">
        <v>1273</v>
      </c>
      <c r="T39" s="248" t="s">
        <v>1274</v>
      </c>
    </row>
    <row r="40" spans="1:20" s="132" customFormat="1" ht="12.75">
      <c r="A40" s="77">
        <v>180</v>
      </c>
      <c r="B40" s="200" t="s">
        <v>29</v>
      </c>
      <c r="C40" s="232" t="s">
        <v>246</v>
      </c>
      <c r="D40" s="236">
        <v>42164</v>
      </c>
      <c r="E40" s="200"/>
      <c r="F40" s="4">
        <v>94.5</v>
      </c>
      <c r="G40" s="4"/>
      <c r="H40" s="4">
        <v>800</v>
      </c>
      <c r="I40" s="200" t="s">
        <v>242</v>
      </c>
      <c r="J40" s="4">
        <v>13567151</v>
      </c>
      <c r="K40" s="4">
        <v>203507</v>
      </c>
      <c r="L40" s="233" t="s">
        <v>413</v>
      </c>
      <c r="M40" s="256"/>
      <c r="N40" s="256">
        <v>1</v>
      </c>
      <c r="O40" s="256">
        <v>0</v>
      </c>
      <c r="P40" s="208" t="s">
        <v>1275</v>
      </c>
      <c r="Q40" s="233" t="s">
        <v>1276</v>
      </c>
      <c r="R40" s="208" t="s">
        <v>1277</v>
      </c>
      <c r="S40" s="203">
        <v>1970</v>
      </c>
      <c r="T40" s="248" t="s">
        <v>1278</v>
      </c>
    </row>
    <row r="41" spans="1:20" s="132" customFormat="1" ht="12.75">
      <c r="A41" s="77">
        <v>185</v>
      </c>
      <c r="B41" s="200" t="s">
        <v>29</v>
      </c>
      <c r="C41" s="232" t="s">
        <v>248</v>
      </c>
      <c r="D41" s="3">
        <v>42165</v>
      </c>
      <c r="E41" s="200"/>
      <c r="F41" s="4">
        <v>195.71</v>
      </c>
      <c r="G41" s="4"/>
      <c r="H41" s="4">
        <v>475.42</v>
      </c>
      <c r="I41" s="200" t="s">
        <v>242</v>
      </c>
      <c r="J41" s="4">
        <v>29462716</v>
      </c>
      <c r="K41" s="4">
        <v>441941</v>
      </c>
      <c r="L41" s="233" t="s">
        <v>413</v>
      </c>
      <c r="M41" s="256"/>
      <c r="N41" s="256">
        <v>1</v>
      </c>
      <c r="O41" s="256">
        <v>0</v>
      </c>
      <c r="P41" s="208" t="s">
        <v>1291</v>
      </c>
      <c r="Q41" s="233" t="s">
        <v>238</v>
      </c>
      <c r="R41" s="208" t="s">
        <v>63</v>
      </c>
      <c r="S41" s="203">
        <v>2192</v>
      </c>
      <c r="T41" s="248" t="s">
        <v>1292</v>
      </c>
    </row>
    <row r="42" spans="1:20" s="132" customFormat="1" ht="12.75">
      <c r="A42" s="77">
        <v>188</v>
      </c>
      <c r="B42" s="200" t="s">
        <v>29</v>
      </c>
      <c r="C42" s="232" t="s">
        <v>248</v>
      </c>
      <c r="D42" s="3">
        <v>42167</v>
      </c>
      <c r="E42" s="200"/>
      <c r="F42" s="4">
        <v>264</v>
      </c>
      <c r="G42" s="4"/>
      <c r="H42" s="4">
        <v>246</v>
      </c>
      <c r="I42" s="200" t="s">
        <v>242</v>
      </c>
      <c r="J42" s="4">
        <v>42387312</v>
      </c>
      <c r="K42" s="4">
        <v>635810</v>
      </c>
      <c r="L42" s="233" t="s">
        <v>413</v>
      </c>
      <c r="M42" s="256"/>
      <c r="N42" s="256">
        <v>1</v>
      </c>
      <c r="O42" s="256">
        <v>0</v>
      </c>
      <c r="P42" s="208" t="s">
        <v>1303</v>
      </c>
      <c r="Q42" s="233" t="s">
        <v>1304</v>
      </c>
      <c r="R42" s="208" t="s">
        <v>707</v>
      </c>
      <c r="S42" s="203">
        <v>236</v>
      </c>
      <c r="T42" s="248" t="s">
        <v>1305</v>
      </c>
    </row>
    <row r="43" spans="1:20" s="132" customFormat="1" ht="12.75">
      <c r="A43" s="77">
        <v>195</v>
      </c>
      <c r="B43" s="200" t="s">
        <v>29</v>
      </c>
      <c r="C43" s="232" t="s">
        <v>248</v>
      </c>
      <c r="D43" s="3">
        <v>42178</v>
      </c>
      <c r="E43" s="200"/>
      <c r="F43" s="4">
        <v>199.57</v>
      </c>
      <c r="G43" s="4"/>
      <c r="H43" s="4">
        <v>510</v>
      </c>
      <c r="I43" s="200" t="s">
        <v>242</v>
      </c>
      <c r="J43" s="4">
        <v>30184904</v>
      </c>
      <c r="K43" s="4">
        <v>452773</v>
      </c>
      <c r="L43" s="233" t="s">
        <v>61</v>
      </c>
      <c r="M43" s="256">
        <v>2</v>
      </c>
      <c r="N43" s="256">
        <v>1</v>
      </c>
      <c r="O43" s="256">
        <v>0</v>
      </c>
      <c r="P43" s="208" t="s">
        <v>1325</v>
      </c>
      <c r="Q43" s="233" t="s">
        <v>1326</v>
      </c>
      <c r="R43" s="208" t="s">
        <v>1327</v>
      </c>
      <c r="S43" s="203">
        <v>3723</v>
      </c>
      <c r="T43" s="248" t="s">
        <v>1328</v>
      </c>
    </row>
    <row r="44" spans="1:20" s="132" customFormat="1" ht="12.75">
      <c r="A44" s="77">
        <v>205</v>
      </c>
      <c r="B44" s="200" t="s">
        <v>29</v>
      </c>
      <c r="C44" s="232" t="s">
        <v>248</v>
      </c>
      <c r="D44" s="3">
        <v>42188</v>
      </c>
      <c r="E44" s="200"/>
      <c r="F44" s="4">
        <v>152.77</v>
      </c>
      <c r="G44" s="4"/>
      <c r="H44" s="4">
        <v>495.55</v>
      </c>
      <c r="I44" s="200" t="s">
        <v>242</v>
      </c>
      <c r="J44" s="4">
        <v>24528446</v>
      </c>
      <c r="K44" s="4">
        <v>367926</v>
      </c>
      <c r="L44" s="233" t="s">
        <v>1033</v>
      </c>
      <c r="M44" s="256">
        <v>1</v>
      </c>
      <c r="N44" s="256">
        <v>1</v>
      </c>
      <c r="O44" s="256">
        <v>0</v>
      </c>
      <c r="P44" s="208" t="s">
        <v>1440</v>
      </c>
      <c r="Q44" s="233" t="s">
        <v>1441</v>
      </c>
      <c r="R44" s="208" t="s">
        <v>1442</v>
      </c>
      <c r="S44" s="203">
        <v>5577</v>
      </c>
      <c r="T44" s="248" t="s">
        <v>1443</v>
      </c>
    </row>
    <row r="45" spans="1:20" s="132" customFormat="1" ht="12.75">
      <c r="A45" s="77">
        <v>213</v>
      </c>
      <c r="B45" s="200" t="s">
        <v>29</v>
      </c>
      <c r="C45" s="232" t="s">
        <v>246</v>
      </c>
      <c r="D45" s="236">
        <v>42194</v>
      </c>
      <c r="E45" s="200"/>
      <c r="F45" s="4">
        <v>39</v>
      </c>
      <c r="G45" s="4"/>
      <c r="H45" s="4">
        <v>163.48</v>
      </c>
      <c r="I45" s="200" t="s">
        <v>242</v>
      </c>
      <c r="J45" s="4">
        <v>6261762</v>
      </c>
      <c r="K45" s="4">
        <v>93926</v>
      </c>
      <c r="L45" s="233" t="s">
        <v>1476</v>
      </c>
      <c r="M45" s="232"/>
      <c r="N45" s="232" t="s">
        <v>689</v>
      </c>
      <c r="O45" s="232" t="s">
        <v>1477</v>
      </c>
      <c r="P45" s="208" t="s">
        <v>1478</v>
      </c>
      <c r="Q45" s="233" t="s">
        <v>1479</v>
      </c>
      <c r="R45" s="208" t="s">
        <v>1480</v>
      </c>
      <c r="S45" s="203">
        <v>76</v>
      </c>
      <c r="T45" s="248" t="s">
        <v>1481</v>
      </c>
    </row>
    <row r="46" spans="1:20" s="132" customFormat="1" ht="12.75">
      <c r="A46" s="77">
        <v>216</v>
      </c>
      <c r="B46" s="200" t="s">
        <v>29</v>
      </c>
      <c r="C46" s="232" t="s">
        <v>248</v>
      </c>
      <c r="D46" s="3">
        <v>42195</v>
      </c>
      <c r="E46" s="200"/>
      <c r="F46" s="4">
        <v>212.24</v>
      </c>
      <c r="G46" s="4"/>
      <c r="H46" s="4">
        <v>288</v>
      </c>
      <c r="I46" s="200" t="s">
        <v>242</v>
      </c>
      <c r="J46" s="4">
        <v>20497208</v>
      </c>
      <c r="K46" s="4">
        <v>307458</v>
      </c>
      <c r="L46" s="233" t="s">
        <v>61</v>
      </c>
      <c r="M46" s="232" t="s">
        <v>669</v>
      </c>
      <c r="N46" s="232" t="s">
        <v>689</v>
      </c>
      <c r="O46" s="232" t="s">
        <v>1477</v>
      </c>
      <c r="P46" s="208" t="s">
        <v>1492</v>
      </c>
      <c r="Q46" s="233" t="s">
        <v>1493</v>
      </c>
      <c r="R46" s="208" t="s">
        <v>79</v>
      </c>
      <c r="S46" s="203">
        <v>1218</v>
      </c>
      <c r="T46" s="248" t="s">
        <v>1494</v>
      </c>
    </row>
    <row r="47" spans="1:20" s="132" customFormat="1" ht="12.75">
      <c r="A47" s="77">
        <v>224</v>
      </c>
      <c r="B47" s="200" t="s">
        <v>29</v>
      </c>
      <c r="C47" s="232" t="s">
        <v>248</v>
      </c>
      <c r="D47" s="3">
        <v>42206</v>
      </c>
      <c r="E47" s="200"/>
      <c r="F47" s="4">
        <v>272.76</v>
      </c>
      <c r="G47" s="4"/>
      <c r="H47" s="4">
        <v>800</v>
      </c>
      <c r="I47" s="200" t="s">
        <v>242</v>
      </c>
      <c r="J47" s="4">
        <v>43793800</v>
      </c>
      <c r="K47" s="4">
        <v>656907</v>
      </c>
      <c r="L47" s="233" t="s">
        <v>413</v>
      </c>
      <c r="M47" s="232"/>
      <c r="N47" s="232" t="s">
        <v>689</v>
      </c>
      <c r="O47" s="232" t="s">
        <v>1477</v>
      </c>
      <c r="P47" s="208" t="s">
        <v>1520</v>
      </c>
      <c r="Q47" s="233" t="s">
        <v>1521</v>
      </c>
      <c r="R47" s="208" t="s">
        <v>1522</v>
      </c>
      <c r="S47" s="203">
        <v>3390</v>
      </c>
      <c r="T47" s="248" t="s">
        <v>1523</v>
      </c>
    </row>
    <row r="48" spans="1:20" s="132" customFormat="1" ht="12.75">
      <c r="A48" s="77">
        <v>225</v>
      </c>
      <c r="B48" s="200" t="s">
        <v>29</v>
      </c>
      <c r="C48" s="232" t="s">
        <v>248</v>
      </c>
      <c r="D48" s="236">
        <v>42206</v>
      </c>
      <c r="E48" s="200"/>
      <c r="F48" s="4">
        <v>213.21</v>
      </c>
      <c r="G48" s="4"/>
      <c r="H48" s="4">
        <v>408</v>
      </c>
      <c r="I48" s="200" t="s">
        <v>242</v>
      </c>
      <c r="J48" s="4">
        <v>34232571</v>
      </c>
      <c r="K48" s="4">
        <v>513489</v>
      </c>
      <c r="L48" s="233" t="s">
        <v>61</v>
      </c>
      <c r="M48" s="232" t="s">
        <v>689</v>
      </c>
      <c r="N48" s="232" t="s">
        <v>689</v>
      </c>
      <c r="O48" s="232" t="s">
        <v>1477</v>
      </c>
      <c r="P48" s="208" t="s">
        <v>1524</v>
      </c>
      <c r="Q48" s="233" t="s">
        <v>1525</v>
      </c>
      <c r="R48" s="208" t="s">
        <v>1526</v>
      </c>
      <c r="S48" s="203">
        <v>523</v>
      </c>
      <c r="T48" s="248" t="s">
        <v>1527</v>
      </c>
    </row>
    <row r="49" spans="1:20" s="132" customFormat="1" ht="12.75">
      <c r="A49" s="77">
        <v>228</v>
      </c>
      <c r="B49" s="200" t="s">
        <v>29</v>
      </c>
      <c r="C49" s="232" t="s">
        <v>246</v>
      </c>
      <c r="D49" s="3">
        <v>42209</v>
      </c>
      <c r="E49" s="200"/>
      <c r="F49" s="4">
        <v>117.27</v>
      </c>
      <c r="G49" s="4"/>
      <c r="H49" s="4">
        <v>204</v>
      </c>
      <c r="I49" s="200" t="s">
        <v>242</v>
      </c>
      <c r="J49" s="4">
        <v>18828637</v>
      </c>
      <c r="K49" s="4">
        <v>282429</v>
      </c>
      <c r="L49" s="233" t="s">
        <v>1534</v>
      </c>
      <c r="M49" s="232" t="s">
        <v>689</v>
      </c>
      <c r="N49" s="232" t="s">
        <v>689</v>
      </c>
      <c r="O49" s="232" t="s">
        <v>1477</v>
      </c>
      <c r="P49" s="208" t="s">
        <v>1535</v>
      </c>
      <c r="Q49" s="233" t="s">
        <v>1536</v>
      </c>
      <c r="R49" s="208" t="s">
        <v>1537</v>
      </c>
      <c r="S49" s="203">
        <v>1063</v>
      </c>
      <c r="T49" s="248" t="s">
        <v>1538</v>
      </c>
    </row>
    <row r="50" spans="1:20" s="132" customFormat="1" ht="12.75">
      <c r="A50" s="77">
        <v>230</v>
      </c>
      <c r="B50" s="200" t="s">
        <v>29</v>
      </c>
      <c r="C50" s="232" t="s">
        <v>246</v>
      </c>
      <c r="D50" s="3">
        <v>42209</v>
      </c>
      <c r="E50" s="200"/>
      <c r="F50" s="4">
        <v>19</v>
      </c>
      <c r="G50" s="4"/>
      <c r="H50" s="4">
        <v>85.41</v>
      </c>
      <c r="I50" s="200" t="s">
        <v>242</v>
      </c>
      <c r="J50" s="4">
        <v>3050602</v>
      </c>
      <c r="K50" s="4">
        <v>45760</v>
      </c>
      <c r="L50" s="233" t="s">
        <v>413</v>
      </c>
      <c r="M50" s="232"/>
      <c r="N50" s="232" t="s">
        <v>689</v>
      </c>
      <c r="O50" s="232" t="s">
        <v>1477</v>
      </c>
      <c r="P50" s="208" t="s">
        <v>1544</v>
      </c>
      <c r="Q50" s="233" t="s">
        <v>1545</v>
      </c>
      <c r="R50" s="208" t="s">
        <v>178</v>
      </c>
      <c r="S50" s="203">
        <v>5498</v>
      </c>
      <c r="T50" s="248" t="s">
        <v>1546</v>
      </c>
    </row>
    <row r="51" spans="1:20" s="132" customFormat="1" ht="12.75">
      <c r="A51" s="77">
        <v>235</v>
      </c>
      <c r="B51" s="200" t="s">
        <v>29</v>
      </c>
      <c r="C51" s="232" t="s">
        <v>248</v>
      </c>
      <c r="D51" s="3">
        <v>42214</v>
      </c>
      <c r="E51" s="200"/>
      <c r="F51" s="4">
        <v>136.73</v>
      </c>
      <c r="G51" s="4"/>
      <c r="H51" s="4">
        <v>357</v>
      </c>
      <c r="I51" s="200" t="s">
        <v>242</v>
      </c>
      <c r="J51" s="4">
        <v>15734684</v>
      </c>
      <c r="K51" s="4">
        <v>236.02</v>
      </c>
      <c r="L51" s="233" t="s">
        <v>61</v>
      </c>
      <c r="M51" s="232"/>
      <c r="N51" s="232" t="s">
        <v>689</v>
      </c>
      <c r="O51" s="232" t="s">
        <v>1477</v>
      </c>
      <c r="P51" s="208" t="s">
        <v>1562</v>
      </c>
      <c r="Q51" s="233" t="s">
        <v>1563</v>
      </c>
      <c r="R51" s="208" t="s">
        <v>1564</v>
      </c>
      <c r="S51" s="203">
        <v>4824</v>
      </c>
      <c r="T51" s="248" t="s">
        <v>1565</v>
      </c>
    </row>
    <row r="52" spans="1:20" s="132" customFormat="1" ht="12.75">
      <c r="A52" s="77">
        <v>239</v>
      </c>
      <c r="B52" s="200" t="s">
        <v>29</v>
      </c>
      <c r="C52" s="232" t="s">
        <v>246</v>
      </c>
      <c r="D52" s="236">
        <v>42216</v>
      </c>
      <c r="E52" s="200"/>
      <c r="F52" s="4">
        <v>101.41</v>
      </c>
      <c r="G52" s="4"/>
      <c r="H52" s="4">
        <v>254.97</v>
      </c>
      <c r="I52" s="200" t="s">
        <v>242</v>
      </c>
      <c r="J52" s="4">
        <v>14337972</v>
      </c>
      <c r="K52" s="4">
        <v>213070</v>
      </c>
      <c r="L52" s="233" t="s">
        <v>61</v>
      </c>
      <c r="M52" s="232" t="s">
        <v>1573</v>
      </c>
      <c r="N52" s="232" t="s">
        <v>689</v>
      </c>
      <c r="O52" s="232" t="s">
        <v>1477</v>
      </c>
      <c r="P52" s="208" t="s">
        <v>1574</v>
      </c>
      <c r="Q52" s="233" t="s">
        <v>1575</v>
      </c>
      <c r="R52" s="208" t="s">
        <v>63</v>
      </c>
      <c r="S52" s="8">
        <v>1779</v>
      </c>
      <c r="T52" s="248" t="s">
        <v>1576</v>
      </c>
    </row>
    <row r="53" spans="1:20" s="132" customFormat="1" ht="12.75">
      <c r="A53" s="77">
        <v>243</v>
      </c>
      <c r="B53" s="200" t="s">
        <v>29</v>
      </c>
      <c r="C53" s="232" t="s">
        <v>248</v>
      </c>
      <c r="D53" s="3">
        <v>42219</v>
      </c>
      <c r="E53" s="200"/>
      <c r="F53" s="4">
        <v>157.31</v>
      </c>
      <c r="G53" s="4"/>
      <c r="H53" s="4">
        <v>636.66</v>
      </c>
      <c r="I53" s="200" t="s">
        <v>242</v>
      </c>
      <c r="J53" s="4">
        <v>25608337</v>
      </c>
      <c r="K53" s="4">
        <v>384125</v>
      </c>
      <c r="L53" s="233" t="s">
        <v>413</v>
      </c>
      <c r="M53" s="232" t="s">
        <v>689</v>
      </c>
      <c r="N53" s="232" t="s">
        <v>689</v>
      </c>
      <c r="O53" s="232" t="s">
        <v>1477</v>
      </c>
      <c r="P53" s="208" t="s">
        <v>1700</v>
      </c>
      <c r="Q53" s="233" t="s">
        <v>1701</v>
      </c>
      <c r="R53" s="208" t="s">
        <v>357</v>
      </c>
      <c r="S53" s="8">
        <v>385</v>
      </c>
      <c r="T53" s="248" t="s">
        <v>1702</v>
      </c>
    </row>
    <row r="54" spans="1:20" s="132" customFormat="1" ht="12.75">
      <c r="A54" s="77">
        <v>248</v>
      </c>
      <c r="B54" s="200" t="s">
        <v>29</v>
      </c>
      <c r="C54" s="232" t="s">
        <v>248</v>
      </c>
      <c r="D54" s="3">
        <v>42221</v>
      </c>
      <c r="E54" s="200"/>
      <c r="F54" s="4">
        <v>124</v>
      </c>
      <c r="G54" s="4"/>
      <c r="H54" s="4">
        <v>248</v>
      </c>
      <c r="I54" s="200" t="s">
        <v>242</v>
      </c>
      <c r="J54" s="4">
        <v>19909192</v>
      </c>
      <c r="K54" s="4">
        <v>298637</v>
      </c>
      <c r="L54" s="233" t="s">
        <v>61</v>
      </c>
      <c r="M54" s="232" t="s">
        <v>689</v>
      </c>
      <c r="N54" s="232" t="s">
        <v>689</v>
      </c>
      <c r="O54" s="232" t="s">
        <v>1477</v>
      </c>
      <c r="P54" s="208" t="s">
        <v>1721</v>
      </c>
      <c r="Q54" s="233" t="s">
        <v>1722</v>
      </c>
      <c r="R54" s="208" t="s">
        <v>1723</v>
      </c>
      <c r="S54" s="8">
        <v>4861</v>
      </c>
      <c r="T54" s="248" t="s">
        <v>1724</v>
      </c>
    </row>
    <row r="55" spans="1:20" s="132" customFormat="1" ht="12.75">
      <c r="A55" s="77">
        <v>268</v>
      </c>
      <c r="B55" s="200" t="s">
        <v>29</v>
      </c>
      <c r="C55" s="232" t="s">
        <v>246</v>
      </c>
      <c r="D55" s="3">
        <v>42227</v>
      </c>
      <c r="E55" s="200"/>
      <c r="F55" s="4">
        <v>37.6</v>
      </c>
      <c r="G55" s="4"/>
      <c r="H55" s="4">
        <v>450</v>
      </c>
      <c r="I55" s="200" t="s">
        <v>242</v>
      </c>
      <c r="J55" s="4">
        <v>6120866</v>
      </c>
      <c r="K55" s="4">
        <v>91813</v>
      </c>
      <c r="L55" s="233" t="s">
        <v>61</v>
      </c>
      <c r="M55" s="232" t="s">
        <v>689</v>
      </c>
      <c r="N55" s="232" t="s">
        <v>689</v>
      </c>
      <c r="O55" s="232" t="s">
        <v>1477</v>
      </c>
      <c r="P55" s="208" t="s">
        <v>1784</v>
      </c>
      <c r="Q55" s="233" t="s">
        <v>1785</v>
      </c>
      <c r="R55" s="208" t="s">
        <v>307</v>
      </c>
      <c r="S55" s="8">
        <v>4459</v>
      </c>
      <c r="T55" s="248" t="s">
        <v>1786</v>
      </c>
    </row>
    <row r="56" spans="1:20" s="132" customFormat="1" ht="12.75">
      <c r="A56" s="77">
        <v>275</v>
      </c>
      <c r="B56" s="200" t="s">
        <v>29</v>
      </c>
      <c r="C56" s="232" t="s">
        <v>246</v>
      </c>
      <c r="D56" s="3">
        <v>42228</v>
      </c>
      <c r="E56" s="200"/>
      <c r="F56" s="4">
        <v>69.38</v>
      </c>
      <c r="G56" s="4"/>
      <c r="H56" s="4">
        <v>171</v>
      </c>
      <c r="I56" s="200" t="s">
        <v>242</v>
      </c>
      <c r="J56" s="4">
        <v>8082122</v>
      </c>
      <c r="K56" s="4">
        <v>121232</v>
      </c>
      <c r="L56" s="233" t="s">
        <v>61</v>
      </c>
      <c r="M56" s="232"/>
      <c r="N56" s="232" t="s">
        <v>689</v>
      </c>
      <c r="O56" s="232" t="s">
        <v>1477</v>
      </c>
      <c r="P56" s="208" t="s">
        <v>1799</v>
      </c>
      <c r="Q56" s="233" t="s">
        <v>1800</v>
      </c>
      <c r="R56" s="208" t="s">
        <v>1801</v>
      </c>
      <c r="S56" s="203">
        <v>1573</v>
      </c>
      <c r="T56" s="248" t="s">
        <v>1802</v>
      </c>
    </row>
    <row r="57" spans="1:20" s="132" customFormat="1" ht="12.75">
      <c r="A57" s="77">
        <v>293</v>
      </c>
      <c r="B57" s="200" t="s">
        <v>29</v>
      </c>
      <c r="C57" s="232" t="s">
        <v>248</v>
      </c>
      <c r="D57" s="3">
        <v>42240</v>
      </c>
      <c r="E57" s="200"/>
      <c r="F57" s="4">
        <v>153.51</v>
      </c>
      <c r="G57" s="4"/>
      <c r="H57" s="4">
        <v>464</v>
      </c>
      <c r="I57" s="200" t="s">
        <v>242</v>
      </c>
      <c r="J57" s="4">
        <v>31072739</v>
      </c>
      <c r="K57" s="4">
        <v>435676</v>
      </c>
      <c r="L57" s="233" t="s">
        <v>770</v>
      </c>
      <c r="M57" s="232"/>
      <c r="N57" s="232" t="s">
        <v>689</v>
      </c>
      <c r="O57" s="232" t="s">
        <v>1477</v>
      </c>
      <c r="P57" s="208" t="s">
        <v>1867</v>
      </c>
      <c r="Q57" s="233" t="s">
        <v>1868</v>
      </c>
      <c r="R57" s="208" t="s">
        <v>333</v>
      </c>
      <c r="S57" s="203" t="s">
        <v>1869</v>
      </c>
      <c r="T57" s="248" t="s">
        <v>1870</v>
      </c>
    </row>
    <row r="58" spans="1:20" s="132" customFormat="1" ht="12.75">
      <c r="A58" s="77">
        <v>297</v>
      </c>
      <c r="B58" s="200" t="s">
        <v>29</v>
      </c>
      <c r="C58" s="232" t="s">
        <v>248</v>
      </c>
      <c r="D58" s="3">
        <v>42243</v>
      </c>
      <c r="E58" s="200"/>
      <c r="F58" s="4">
        <v>102</v>
      </c>
      <c r="G58" s="4"/>
      <c r="H58" s="4">
        <v>288</v>
      </c>
      <c r="I58" s="200" t="s">
        <v>242</v>
      </c>
      <c r="J58" s="4">
        <v>11858316</v>
      </c>
      <c r="K58" s="4">
        <v>177875</v>
      </c>
      <c r="L58" s="233" t="s">
        <v>61</v>
      </c>
      <c r="M58" s="232"/>
      <c r="N58" s="232" t="s">
        <v>689</v>
      </c>
      <c r="O58" s="232" t="s">
        <v>1477</v>
      </c>
      <c r="P58" s="208" t="s">
        <v>1880</v>
      </c>
      <c r="Q58" s="233" t="s">
        <v>1881</v>
      </c>
      <c r="R58" s="208" t="s">
        <v>79</v>
      </c>
      <c r="S58" s="203">
        <v>1931</v>
      </c>
      <c r="T58" s="248" t="s">
        <v>1882</v>
      </c>
    </row>
    <row r="59" spans="1:20" s="132" customFormat="1" ht="12.75">
      <c r="A59" s="77">
        <v>303</v>
      </c>
      <c r="B59" s="200" t="s">
        <v>29</v>
      </c>
      <c r="C59" s="232" t="s">
        <v>246</v>
      </c>
      <c r="D59" s="3">
        <v>42243</v>
      </c>
      <c r="E59" s="200"/>
      <c r="F59" s="4">
        <v>129.4</v>
      </c>
      <c r="G59" s="4"/>
      <c r="H59" s="4">
        <v>172.89</v>
      </c>
      <c r="I59" s="200" t="s">
        <v>242</v>
      </c>
      <c r="J59" s="4">
        <v>6581771</v>
      </c>
      <c r="K59" s="4">
        <v>98726</v>
      </c>
      <c r="L59" s="233" t="s">
        <v>61</v>
      </c>
      <c r="M59" s="232"/>
      <c r="N59" s="232" t="s">
        <v>689</v>
      </c>
      <c r="O59" s="232" t="s">
        <v>1477</v>
      </c>
      <c r="P59" s="208" t="s">
        <v>1896</v>
      </c>
      <c r="Q59" s="233" t="s">
        <v>1897</v>
      </c>
      <c r="R59" s="208" t="s">
        <v>1450</v>
      </c>
      <c r="S59" s="203">
        <v>4558</v>
      </c>
      <c r="T59" s="248" t="s">
        <v>1898</v>
      </c>
    </row>
    <row r="60" spans="1:20" s="132" customFormat="1" ht="12.75">
      <c r="A60" s="77">
        <v>304</v>
      </c>
      <c r="B60" s="200" t="s">
        <v>29</v>
      </c>
      <c r="C60" s="232" t="s">
        <v>248</v>
      </c>
      <c r="D60" s="3">
        <v>42243</v>
      </c>
      <c r="E60" s="200"/>
      <c r="F60" s="4">
        <v>84.15</v>
      </c>
      <c r="G60" s="4"/>
      <c r="H60" s="4">
        <v>106.68</v>
      </c>
      <c r="I60" s="200" t="s">
        <v>242</v>
      </c>
      <c r="J60" s="4">
        <v>13698694</v>
      </c>
      <c r="K60" s="4">
        <v>205480</v>
      </c>
      <c r="L60" s="233" t="s">
        <v>1129</v>
      </c>
      <c r="M60" s="232"/>
      <c r="N60" s="232" t="s">
        <v>689</v>
      </c>
      <c r="O60" s="232" t="s">
        <v>1477</v>
      </c>
      <c r="P60" s="208" t="s">
        <v>1899</v>
      </c>
      <c r="Q60" s="233" t="s">
        <v>1900</v>
      </c>
      <c r="R60" s="208" t="s">
        <v>1815</v>
      </c>
      <c r="S60" s="203">
        <v>1601</v>
      </c>
      <c r="T60" s="248" t="s">
        <v>933</v>
      </c>
    </row>
    <row r="61" spans="1:23" s="132" customFormat="1" ht="12.75">
      <c r="A61" s="77">
        <v>312</v>
      </c>
      <c r="B61" s="200" t="s">
        <v>1927</v>
      </c>
      <c r="C61" s="232" t="s">
        <v>1928</v>
      </c>
      <c r="D61" s="3">
        <v>42247</v>
      </c>
      <c r="E61" s="200"/>
      <c r="F61" s="4">
        <v>0</v>
      </c>
      <c r="G61" s="4"/>
      <c r="H61" s="4">
        <v>0</v>
      </c>
      <c r="I61" s="200"/>
      <c r="J61" s="4">
        <v>67805132</v>
      </c>
      <c r="K61" s="4">
        <v>3390256</v>
      </c>
      <c r="L61" s="233" t="s">
        <v>1928</v>
      </c>
      <c r="M61" s="232"/>
      <c r="N61" s="232"/>
      <c r="O61" s="232"/>
      <c r="P61" s="208" t="s">
        <v>1929</v>
      </c>
      <c r="Q61" s="233" t="s">
        <v>1930</v>
      </c>
      <c r="R61" s="208" t="s">
        <v>296</v>
      </c>
      <c r="S61" s="203">
        <v>219</v>
      </c>
      <c r="T61" s="248" t="s">
        <v>1931</v>
      </c>
      <c r="U61" s="302" t="s">
        <v>1934</v>
      </c>
      <c r="V61" s="302" t="s">
        <v>1932</v>
      </c>
      <c r="W61" s="302" t="s">
        <v>1933</v>
      </c>
    </row>
    <row r="62" spans="1:20" s="132" customFormat="1" ht="12.75">
      <c r="A62" s="77">
        <v>313</v>
      </c>
      <c r="B62" s="200" t="s">
        <v>29</v>
      </c>
      <c r="C62" s="232" t="s">
        <v>248</v>
      </c>
      <c r="D62" s="3">
        <v>42247</v>
      </c>
      <c r="E62" s="200"/>
      <c r="F62" s="4">
        <v>165</v>
      </c>
      <c r="G62" s="4"/>
      <c r="H62" s="4">
        <v>428</v>
      </c>
      <c r="I62" s="200" t="s">
        <v>242</v>
      </c>
      <c r="J62" s="4">
        <v>26860185</v>
      </c>
      <c r="K62" s="4">
        <v>402902</v>
      </c>
      <c r="L62" s="233" t="s">
        <v>413</v>
      </c>
      <c r="M62" s="232"/>
      <c r="N62" s="232" t="s">
        <v>689</v>
      </c>
      <c r="O62" s="232" t="s">
        <v>1477</v>
      </c>
      <c r="P62" s="208" t="s">
        <v>1935</v>
      </c>
      <c r="Q62" s="233" t="s">
        <v>1936</v>
      </c>
      <c r="R62" s="208" t="s">
        <v>164</v>
      </c>
      <c r="S62" s="203">
        <v>430</v>
      </c>
      <c r="T62" s="248" t="s">
        <v>1937</v>
      </c>
    </row>
    <row r="63" spans="1:20" s="132" customFormat="1" ht="12.75">
      <c r="A63" s="77">
        <v>322</v>
      </c>
      <c r="B63" s="200" t="s">
        <v>29</v>
      </c>
      <c r="C63" s="232" t="s">
        <v>246</v>
      </c>
      <c r="D63" s="3">
        <v>42250</v>
      </c>
      <c r="E63" s="200"/>
      <c r="F63" s="4">
        <v>300.74</v>
      </c>
      <c r="G63" s="4"/>
      <c r="H63" s="4">
        <v>325</v>
      </c>
      <c r="I63" s="200" t="s">
        <v>242</v>
      </c>
      <c r="J63" s="4">
        <v>15594177</v>
      </c>
      <c r="K63" s="4">
        <v>263912</v>
      </c>
      <c r="L63" s="233" t="s">
        <v>89</v>
      </c>
      <c r="M63" s="232" t="s">
        <v>669</v>
      </c>
      <c r="N63" s="232" t="s">
        <v>689</v>
      </c>
      <c r="O63" s="232" t="s">
        <v>1477</v>
      </c>
      <c r="P63" s="208" t="s">
        <v>2237</v>
      </c>
      <c r="Q63" s="233" t="s">
        <v>328</v>
      </c>
      <c r="R63" s="208" t="s">
        <v>437</v>
      </c>
      <c r="S63" s="203">
        <v>5392</v>
      </c>
      <c r="T63" s="248" t="s">
        <v>2238</v>
      </c>
    </row>
    <row r="64" spans="1:20" s="132" customFormat="1" ht="12.75">
      <c r="A64" s="77">
        <v>325</v>
      </c>
      <c r="B64" s="200" t="s">
        <v>29</v>
      </c>
      <c r="C64" s="232" t="s">
        <v>248</v>
      </c>
      <c r="D64" s="3">
        <v>42251</v>
      </c>
      <c r="E64" s="200"/>
      <c r="F64" s="4">
        <v>297.36</v>
      </c>
      <c r="G64" s="4"/>
      <c r="H64" s="4">
        <v>167</v>
      </c>
      <c r="I64" s="200" t="s">
        <v>242</v>
      </c>
      <c r="J64" s="4">
        <v>34570479</v>
      </c>
      <c r="K64" s="4">
        <v>518557</v>
      </c>
      <c r="L64" s="233" t="s">
        <v>580</v>
      </c>
      <c r="M64" s="232" t="s">
        <v>669</v>
      </c>
      <c r="N64" s="232" t="s">
        <v>689</v>
      </c>
      <c r="O64" s="232" t="s">
        <v>1477</v>
      </c>
      <c r="P64" s="208" t="s">
        <v>2245</v>
      </c>
      <c r="Q64" s="233" t="s">
        <v>2246</v>
      </c>
      <c r="R64" s="208" t="s">
        <v>751</v>
      </c>
      <c r="S64" s="203">
        <v>631</v>
      </c>
      <c r="T64" s="248" t="s">
        <v>2247</v>
      </c>
    </row>
    <row r="65" spans="1:20" s="132" customFormat="1" ht="12.75">
      <c r="A65" s="77">
        <v>327</v>
      </c>
      <c r="B65" s="200" t="s">
        <v>29</v>
      </c>
      <c r="C65" s="232" t="s">
        <v>248</v>
      </c>
      <c r="D65" s="3">
        <v>42255</v>
      </c>
      <c r="E65" s="200"/>
      <c r="F65" s="4">
        <v>248.5</v>
      </c>
      <c r="G65" s="4"/>
      <c r="H65" s="4">
        <v>675</v>
      </c>
      <c r="I65" s="200" t="s">
        <v>242</v>
      </c>
      <c r="J65" s="4">
        <v>40453067</v>
      </c>
      <c r="K65" s="4">
        <v>606796</v>
      </c>
      <c r="L65" s="233" t="s">
        <v>2251</v>
      </c>
      <c r="M65" s="232"/>
      <c r="N65" s="232" t="s">
        <v>689</v>
      </c>
      <c r="O65" s="232" t="s">
        <v>1477</v>
      </c>
      <c r="P65" s="208" t="s">
        <v>2252</v>
      </c>
      <c r="Q65" s="233" t="s">
        <v>2253</v>
      </c>
      <c r="R65" s="208" t="s">
        <v>715</v>
      </c>
      <c r="S65" s="203">
        <v>465</v>
      </c>
      <c r="T65" s="248" t="s">
        <v>2254</v>
      </c>
    </row>
    <row r="66" spans="1:20" s="132" customFormat="1" ht="12.75">
      <c r="A66" s="77">
        <v>333</v>
      </c>
      <c r="B66" s="200" t="s">
        <v>29</v>
      </c>
      <c r="C66" s="232" t="s">
        <v>248</v>
      </c>
      <c r="D66" s="3">
        <v>42257</v>
      </c>
      <c r="E66" s="200"/>
      <c r="F66" s="4">
        <v>253.28</v>
      </c>
      <c r="G66" s="4"/>
      <c r="H66" s="4">
        <v>106.68</v>
      </c>
      <c r="I66" s="200" t="s">
        <v>242</v>
      </c>
      <c r="J66" s="4">
        <v>41231198</v>
      </c>
      <c r="K66" s="4">
        <v>618468</v>
      </c>
      <c r="L66" s="233" t="s">
        <v>61</v>
      </c>
      <c r="M66" s="232" t="s">
        <v>669</v>
      </c>
      <c r="N66" s="232" t="s">
        <v>689</v>
      </c>
      <c r="O66" s="232" t="s">
        <v>1477</v>
      </c>
      <c r="P66" s="208" t="s">
        <v>2275</v>
      </c>
      <c r="Q66" s="233" t="s">
        <v>1449</v>
      </c>
      <c r="R66" s="208" t="s">
        <v>164</v>
      </c>
      <c r="S66" s="203">
        <v>427</v>
      </c>
      <c r="T66" s="248" t="s">
        <v>2276</v>
      </c>
    </row>
    <row r="67" spans="1:20" ht="12.75">
      <c r="A67" s="366">
        <v>343</v>
      </c>
      <c r="B67" s="367" t="s">
        <v>29</v>
      </c>
      <c r="C67" s="368" t="s">
        <v>248</v>
      </c>
      <c r="D67" s="369">
        <v>42270</v>
      </c>
      <c r="E67" s="367"/>
      <c r="F67" s="312">
        <v>164.64</v>
      </c>
      <c r="G67" s="312"/>
      <c r="H67" s="312">
        <v>176</v>
      </c>
      <c r="I67" s="367" t="s">
        <v>242</v>
      </c>
      <c r="J67" s="312">
        <v>25583865</v>
      </c>
      <c r="K67" s="312">
        <v>383758</v>
      </c>
      <c r="L67" s="370" t="s">
        <v>770</v>
      </c>
      <c r="M67" s="232" t="s">
        <v>669</v>
      </c>
      <c r="N67" s="232" t="s">
        <v>689</v>
      </c>
      <c r="O67" s="232" t="s">
        <v>1477</v>
      </c>
      <c r="P67" s="371" t="s">
        <v>2308</v>
      </c>
      <c r="Q67" s="370" t="s">
        <v>1750</v>
      </c>
      <c r="R67" s="371" t="s">
        <v>1815</v>
      </c>
      <c r="S67" s="372">
        <v>1753</v>
      </c>
      <c r="T67" s="373" t="s">
        <v>2309</v>
      </c>
    </row>
    <row r="68" spans="1:20" s="132" customFormat="1" ht="12.75">
      <c r="A68" s="77">
        <v>344</v>
      </c>
      <c r="B68" s="200" t="s">
        <v>29</v>
      </c>
      <c r="C68" s="232" t="s">
        <v>247</v>
      </c>
      <c r="D68" s="3">
        <v>42270</v>
      </c>
      <c r="E68" s="200"/>
      <c r="F68" s="4">
        <v>41.07</v>
      </c>
      <c r="G68" s="4"/>
      <c r="H68" s="4"/>
      <c r="I68" s="200" t="s">
        <v>242</v>
      </c>
      <c r="J68" s="4">
        <v>6676257</v>
      </c>
      <c r="K68" s="4">
        <v>100144</v>
      </c>
      <c r="L68" s="233" t="s">
        <v>186</v>
      </c>
      <c r="M68" s="232"/>
      <c r="N68" s="232" t="s">
        <v>689</v>
      </c>
      <c r="O68" s="232" t="s">
        <v>1477</v>
      </c>
      <c r="P68" s="208" t="s">
        <v>2310</v>
      </c>
      <c r="Q68" s="233" t="s">
        <v>2311</v>
      </c>
      <c r="R68" s="208" t="s">
        <v>2312</v>
      </c>
      <c r="S68" s="203">
        <v>2966</v>
      </c>
      <c r="T68" s="248" t="s">
        <v>2313</v>
      </c>
    </row>
    <row r="69" spans="1:20" s="132" customFormat="1" ht="12.75">
      <c r="A69" s="77">
        <v>345</v>
      </c>
      <c r="B69" s="200" t="s">
        <v>29</v>
      </c>
      <c r="C69" s="232" t="s">
        <v>280</v>
      </c>
      <c r="D69" s="3">
        <v>42270</v>
      </c>
      <c r="E69" s="200"/>
      <c r="F69" s="4">
        <v>24.05</v>
      </c>
      <c r="G69" s="4"/>
      <c r="H69" s="4">
        <v>198</v>
      </c>
      <c r="I69" s="200" t="s">
        <v>242</v>
      </c>
      <c r="J69" s="4">
        <v>3226005</v>
      </c>
      <c r="K69" s="4">
        <v>46240</v>
      </c>
      <c r="L69" s="233" t="s">
        <v>61</v>
      </c>
      <c r="M69" s="232" t="s">
        <v>689</v>
      </c>
      <c r="N69" s="232" t="s">
        <v>689</v>
      </c>
      <c r="O69" s="232" t="s">
        <v>1477</v>
      </c>
      <c r="P69" s="208" t="s">
        <v>2314</v>
      </c>
      <c r="Q69" s="233" t="s">
        <v>2315</v>
      </c>
      <c r="R69" s="208" t="s">
        <v>2316</v>
      </c>
      <c r="S69" s="203">
        <v>3592</v>
      </c>
      <c r="T69" s="248" t="s">
        <v>2317</v>
      </c>
    </row>
    <row r="70" spans="1:20" s="132" customFormat="1" ht="12.75">
      <c r="A70" s="77">
        <v>349</v>
      </c>
      <c r="B70" s="200" t="s">
        <v>29</v>
      </c>
      <c r="C70" s="232" t="s">
        <v>246</v>
      </c>
      <c r="D70" s="3">
        <v>42272</v>
      </c>
      <c r="E70" s="200"/>
      <c r="F70" s="4">
        <v>96.95</v>
      </c>
      <c r="G70" s="4"/>
      <c r="H70" s="4">
        <v>81.33</v>
      </c>
      <c r="I70" s="200" t="s">
        <v>242</v>
      </c>
      <c r="J70" s="4">
        <v>15566098</v>
      </c>
      <c r="K70" s="4">
        <v>233491</v>
      </c>
      <c r="L70" s="233" t="s">
        <v>61</v>
      </c>
      <c r="M70" s="232" t="s">
        <v>669</v>
      </c>
      <c r="N70" s="232" t="s">
        <v>689</v>
      </c>
      <c r="O70" s="232" t="s">
        <v>1477</v>
      </c>
      <c r="P70" s="208" t="s">
        <v>2330</v>
      </c>
      <c r="Q70" s="233" t="s">
        <v>2331</v>
      </c>
      <c r="R70" s="208" t="s">
        <v>84</v>
      </c>
      <c r="S70" s="203" t="s">
        <v>2332</v>
      </c>
      <c r="T70" s="248" t="s">
        <v>2333</v>
      </c>
    </row>
    <row r="71" spans="1:20" s="132" customFormat="1" ht="12.75">
      <c r="A71" s="77">
        <v>364</v>
      </c>
      <c r="B71" s="200" t="s">
        <v>29</v>
      </c>
      <c r="C71" s="232" t="s">
        <v>246</v>
      </c>
      <c r="D71" s="3">
        <v>42286</v>
      </c>
      <c r="E71" s="200"/>
      <c r="F71" s="4">
        <v>68.43</v>
      </c>
      <c r="G71" s="4"/>
      <c r="H71" s="4">
        <v>405</v>
      </c>
      <c r="I71" s="200" t="s">
        <v>242</v>
      </c>
      <c r="J71" s="4">
        <v>4255043</v>
      </c>
      <c r="K71" s="4">
        <v>141549</v>
      </c>
      <c r="L71" s="233" t="s">
        <v>61</v>
      </c>
      <c r="M71" s="232" t="s">
        <v>689</v>
      </c>
      <c r="N71" s="232" t="s">
        <v>689</v>
      </c>
      <c r="O71" s="232" t="s">
        <v>1477</v>
      </c>
      <c r="P71" s="208" t="s">
        <v>1890</v>
      </c>
      <c r="Q71" s="233" t="s">
        <v>2479</v>
      </c>
      <c r="R71" s="208" t="s">
        <v>1399</v>
      </c>
      <c r="S71" s="203">
        <v>1181</v>
      </c>
      <c r="T71" s="248" t="s">
        <v>1893</v>
      </c>
    </row>
    <row r="72" spans="1:20" s="132" customFormat="1" ht="12.75">
      <c r="A72" s="77">
        <v>374</v>
      </c>
      <c r="B72" s="200" t="s">
        <v>29</v>
      </c>
      <c r="C72" s="232" t="s">
        <v>248</v>
      </c>
      <c r="D72" s="3">
        <v>41928</v>
      </c>
      <c r="E72" s="200"/>
      <c r="F72" s="4">
        <v>114</v>
      </c>
      <c r="G72" s="4"/>
      <c r="H72" s="4">
        <v>119</v>
      </c>
      <c r="I72" s="200" t="s">
        <v>242</v>
      </c>
      <c r="J72" s="4">
        <v>18557946</v>
      </c>
      <c r="K72" s="4">
        <v>278369</v>
      </c>
      <c r="L72" s="233" t="s">
        <v>61</v>
      </c>
      <c r="M72" s="232" t="s">
        <v>669</v>
      </c>
      <c r="N72" s="232" t="s">
        <v>689</v>
      </c>
      <c r="O72" s="232" t="s">
        <v>1477</v>
      </c>
      <c r="P72" s="208" t="s">
        <v>2510</v>
      </c>
      <c r="Q72" s="233" t="s">
        <v>2511</v>
      </c>
      <c r="R72" s="208" t="s">
        <v>2512</v>
      </c>
      <c r="S72" s="203">
        <v>673</v>
      </c>
      <c r="T72" s="248" t="s">
        <v>2513</v>
      </c>
    </row>
    <row r="73" spans="1:20" s="132" customFormat="1" ht="12.75">
      <c r="A73" s="77">
        <v>378</v>
      </c>
      <c r="B73" s="200" t="s">
        <v>29</v>
      </c>
      <c r="C73" s="232" t="s">
        <v>246</v>
      </c>
      <c r="D73" s="236">
        <v>42300</v>
      </c>
      <c r="E73" s="200"/>
      <c r="F73" s="4">
        <v>262.92</v>
      </c>
      <c r="G73" s="4"/>
      <c r="H73" s="4">
        <v>584.88</v>
      </c>
      <c r="I73" s="200" t="s">
        <v>242</v>
      </c>
      <c r="J73" s="4">
        <v>13580513</v>
      </c>
      <c r="K73" s="4">
        <v>203708</v>
      </c>
      <c r="L73" s="233" t="s">
        <v>61</v>
      </c>
      <c r="M73" s="232" t="s">
        <v>689</v>
      </c>
      <c r="N73" s="232" t="s">
        <v>689</v>
      </c>
      <c r="O73" s="232" t="s">
        <v>1477</v>
      </c>
      <c r="P73" s="208" t="s">
        <v>2523</v>
      </c>
      <c r="Q73" s="233" t="s">
        <v>2524</v>
      </c>
      <c r="R73" s="208" t="s">
        <v>113</v>
      </c>
      <c r="S73" s="203">
        <v>3019</v>
      </c>
      <c r="T73" s="248" t="s">
        <v>2525</v>
      </c>
    </row>
    <row r="74" spans="1:20" s="132" customFormat="1" ht="12.75">
      <c r="A74" s="77">
        <v>384</v>
      </c>
      <c r="B74" s="200" t="s">
        <v>29</v>
      </c>
      <c r="C74" s="232" t="s">
        <v>248</v>
      </c>
      <c r="D74" s="3">
        <v>42304</v>
      </c>
      <c r="E74" s="200"/>
      <c r="F74" s="4">
        <v>165.16</v>
      </c>
      <c r="G74" s="4"/>
      <c r="H74" s="4">
        <v>529</v>
      </c>
      <c r="I74" s="200" t="s">
        <v>242</v>
      </c>
      <c r="J74" s="4">
        <v>27313169</v>
      </c>
      <c r="K74" s="4">
        <v>409697</v>
      </c>
      <c r="L74" s="233" t="s">
        <v>61</v>
      </c>
      <c r="M74" s="232" t="s">
        <v>689</v>
      </c>
      <c r="N74" s="232" t="s">
        <v>689</v>
      </c>
      <c r="O74" s="232" t="s">
        <v>1477</v>
      </c>
      <c r="P74" s="208" t="s">
        <v>2544</v>
      </c>
      <c r="Q74" s="233" t="s">
        <v>2545</v>
      </c>
      <c r="R74" s="208" t="s">
        <v>579</v>
      </c>
      <c r="S74" s="203">
        <v>2753</v>
      </c>
      <c r="T74" s="248" t="s">
        <v>2546</v>
      </c>
    </row>
    <row r="75" spans="1:20" s="132" customFormat="1" ht="12.75">
      <c r="A75" s="77">
        <v>395</v>
      </c>
      <c r="B75" s="200" t="s">
        <v>29</v>
      </c>
      <c r="C75" s="232" t="s">
        <v>248</v>
      </c>
      <c r="D75" s="3">
        <v>42311</v>
      </c>
      <c r="E75" s="200"/>
      <c r="F75" s="4">
        <v>80</v>
      </c>
      <c r="G75" s="4"/>
      <c r="H75" s="4">
        <v>205.3</v>
      </c>
      <c r="I75" s="200" t="s">
        <v>242</v>
      </c>
      <c r="J75" s="4">
        <v>13229920</v>
      </c>
      <c r="K75" s="4">
        <v>198448</v>
      </c>
      <c r="L75" s="233" t="s">
        <v>61</v>
      </c>
      <c r="M75" s="232" t="s">
        <v>689</v>
      </c>
      <c r="N75" s="232" t="s">
        <v>689</v>
      </c>
      <c r="O75" s="232" t="s">
        <v>1477</v>
      </c>
      <c r="P75" s="208" t="s">
        <v>2579</v>
      </c>
      <c r="Q75" s="233" t="s">
        <v>2580</v>
      </c>
      <c r="R75" s="208" t="s">
        <v>212</v>
      </c>
      <c r="S75" s="203">
        <v>594</v>
      </c>
      <c r="T75" s="248" t="s">
        <v>2581</v>
      </c>
    </row>
    <row r="76" spans="1:20" s="132" customFormat="1" ht="12.75">
      <c r="A76" s="77">
        <v>406</v>
      </c>
      <c r="B76" s="200" t="s">
        <v>29</v>
      </c>
      <c r="C76" s="232" t="s">
        <v>246</v>
      </c>
      <c r="D76" s="3">
        <v>42318</v>
      </c>
      <c r="E76" s="200"/>
      <c r="F76" s="4"/>
      <c r="G76" s="4"/>
      <c r="H76" s="4"/>
      <c r="I76" s="200"/>
      <c r="J76" s="4"/>
      <c r="K76" s="4"/>
      <c r="L76" s="233"/>
      <c r="M76" s="232"/>
      <c r="N76" s="232"/>
      <c r="O76" s="232"/>
      <c r="P76" s="208" t="s">
        <v>2612</v>
      </c>
      <c r="Q76" s="233" t="s">
        <v>906</v>
      </c>
      <c r="R76" s="208" t="s">
        <v>2613</v>
      </c>
      <c r="S76" s="203">
        <v>1617</v>
      </c>
      <c r="T76" s="248" t="s">
        <v>2614</v>
      </c>
    </row>
    <row r="77" spans="1:20" s="132" customFormat="1" ht="12.75">
      <c r="A77" s="77">
        <v>409</v>
      </c>
      <c r="B77" s="200" t="s">
        <v>29</v>
      </c>
      <c r="C77" s="232" t="s">
        <v>246</v>
      </c>
      <c r="D77" s="3">
        <v>42320</v>
      </c>
      <c r="E77" s="200"/>
      <c r="F77" s="4">
        <v>29.92</v>
      </c>
      <c r="G77" s="4"/>
      <c r="H77" s="4">
        <v>75</v>
      </c>
      <c r="I77" s="200" t="s">
        <v>242</v>
      </c>
      <c r="J77" s="4">
        <v>4870646</v>
      </c>
      <c r="K77" s="4">
        <v>73059</v>
      </c>
      <c r="L77" s="233" t="s">
        <v>61</v>
      </c>
      <c r="M77" s="232"/>
      <c r="N77" s="232" t="s">
        <v>689</v>
      </c>
      <c r="O77" s="232" t="s">
        <v>1477</v>
      </c>
      <c r="P77" s="208" t="s">
        <v>2621</v>
      </c>
      <c r="Q77" s="233" t="s">
        <v>2622</v>
      </c>
      <c r="R77" s="208" t="s">
        <v>2623</v>
      </c>
      <c r="S77" s="203">
        <v>1105</v>
      </c>
      <c r="T77" s="248" t="s">
        <v>2624</v>
      </c>
    </row>
    <row r="78" spans="1:20" s="132" customFormat="1" ht="12.75">
      <c r="A78" s="77">
        <v>411</v>
      </c>
      <c r="B78" s="200" t="s">
        <v>29</v>
      </c>
      <c r="C78" s="232" t="s">
        <v>246</v>
      </c>
      <c r="D78" s="3">
        <v>41955</v>
      </c>
      <c r="E78" s="200"/>
      <c r="F78" s="4">
        <v>107.5</v>
      </c>
      <c r="G78" s="4"/>
      <c r="H78" s="4">
        <v>130</v>
      </c>
      <c r="I78" s="200" t="s">
        <v>242</v>
      </c>
      <c r="J78" s="4">
        <v>13130435</v>
      </c>
      <c r="K78" s="4">
        <v>193793</v>
      </c>
      <c r="L78" s="233" t="s">
        <v>61</v>
      </c>
      <c r="M78" s="232" t="s">
        <v>1477</v>
      </c>
      <c r="N78" s="232" t="s">
        <v>689</v>
      </c>
      <c r="O78" s="232" t="s">
        <v>1477</v>
      </c>
      <c r="P78" s="208" t="s">
        <v>2630</v>
      </c>
      <c r="Q78" s="233" t="s">
        <v>328</v>
      </c>
      <c r="R78" s="208" t="s">
        <v>2631</v>
      </c>
      <c r="S78" s="203">
        <v>1980</v>
      </c>
      <c r="T78" s="248" t="s">
        <v>2632</v>
      </c>
    </row>
    <row r="79" spans="1:20" s="132" customFormat="1" ht="12.75">
      <c r="A79" s="77">
        <v>417</v>
      </c>
      <c r="B79" s="200" t="s">
        <v>29</v>
      </c>
      <c r="C79" s="232" t="s">
        <v>248</v>
      </c>
      <c r="D79" s="3">
        <v>42328</v>
      </c>
      <c r="E79" s="200"/>
      <c r="F79" s="4">
        <v>288</v>
      </c>
      <c r="G79" s="4"/>
      <c r="H79" s="4">
        <v>473.76</v>
      </c>
      <c r="I79" s="200" t="s">
        <v>242</v>
      </c>
      <c r="J79" s="4">
        <v>23812416</v>
      </c>
      <c r="K79" s="4">
        <v>357186</v>
      </c>
      <c r="L79" s="233" t="s">
        <v>1216</v>
      </c>
      <c r="M79" s="232" t="s">
        <v>689</v>
      </c>
      <c r="N79" s="232" t="s">
        <v>689</v>
      </c>
      <c r="O79" s="232" t="s">
        <v>1477</v>
      </c>
      <c r="P79" s="208" t="s">
        <v>2645</v>
      </c>
      <c r="Q79" s="233" t="s">
        <v>2646</v>
      </c>
      <c r="R79" s="208" t="s">
        <v>1251</v>
      </c>
      <c r="S79" s="203">
        <v>2191</v>
      </c>
      <c r="T79" s="248" t="s">
        <v>2647</v>
      </c>
    </row>
    <row r="80" spans="1:20" s="132" customFormat="1" ht="12.75">
      <c r="A80" s="77">
        <v>424</v>
      </c>
      <c r="B80" s="200" t="s">
        <v>29</v>
      </c>
      <c r="C80" s="232" t="s">
        <v>248</v>
      </c>
      <c r="D80" s="3">
        <v>42333</v>
      </c>
      <c r="E80" s="200"/>
      <c r="F80" s="4">
        <v>166</v>
      </c>
      <c r="G80" s="4"/>
      <c r="H80" s="4">
        <v>316.54</v>
      </c>
      <c r="I80" s="200" t="s">
        <v>242</v>
      </c>
      <c r="J80" s="4">
        <v>26652628</v>
      </c>
      <c r="K80" s="4">
        <v>399790</v>
      </c>
      <c r="L80" s="233" t="s">
        <v>254</v>
      </c>
      <c r="M80" s="232" t="s">
        <v>1477</v>
      </c>
      <c r="N80" s="232" t="s">
        <v>689</v>
      </c>
      <c r="O80" s="232" t="s">
        <v>1477</v>
      </c>
      <c r="P80" s="208" t="s">
        <v>2669</v>
      </c>
      <c r="Q80" s="233" t="s">
        <v>2670</v>
      </c>
      <c r="R80" s="208" t="s">
        <v>607</v>
      </c>
      <c r="S80" s="203">
        <v>279</v>
      </c>
      <c r="T80" s="248" t="s">
        <v>2671</v>
      </c>
    </row>
    <row r="81" spans="1:20" s="132" customFormat="1" ht="12.75">
      <c r="A81" s="77">
        <v>428</v>
      </c>
      <c r="B81" s="200" t="s">
        <v>29</v>
      </c>
      <c r="C81" s="232" t="s">
        <v>280</v>
      </c>
      <c r="D81" s="3">
        <v>42338</v>
      </c>
      <c r="E81" s="200"/>
      <c r="F81" s="4">
        <v>19.99</v>
      </c>
      <c r="G81" s="4"/>
      <c r="H81" s="4"/>
      <c r="I81" s="200" t="s">
        <v>242</v>
      </c>
      <c r="J81" s="4">
        <v>3305826</v>
      </c>
      <c r="K81" s="4">
        <v>24794</v>
      </c>
      <c r="L81" s="233" t="s">
        <v>61</v>
      </c>
      <c r="M81" s="232" t="s">
        <v>689</v>
      </c>
      <c r="N81" s="232" t="s">
        <v>689</v>
      </c>
      <c r="O81" s="232" t="s">
        <v>1477</v>
      </c>
      <c r="P81" s="208" t="s">
        <v>2681</v>
      </c>
      <c r="Q81" s="233" t="s">
        <v>2682</v>
      </c>
      <c r="R81" s="208" t="s">
        <v>2683</v>
      </c>
      <c r="S81" s="203">
        <v>11</v>
      </c>
      <c r="T81" s="248" t="s">
        <v>2684</v>
      </c>
    </row>
    <row r="82" spans="1:20" s="132" customFormat="1" ht="12.75">
      <c r="A82" s="77">
        <v>429</v>
      </c>
      <c r="B82" s="200" t="s">
        <v>29</v>
      </c>
      <c r="C82" s="232" t="s">
        <v>246</v>
      </c>
      <c r="D82" s="3">
        <v>41243</v>
      </c>
      <c r="E82" s="200"/>
      <c r="F82" s="4">
        <v>210.04</v>
      </c>
      <c r="G82" s="4"/>
      <c r="H82" s="4"/>
      <c r="I82" s="200" t="s">
        <v>242</v>
      </c>
      <c r="J82" s="4">
        <v>45127151</v>
      </c>
      <c r="K82" s="4">
        <v>676907</v>
      </c>
      <c r="L82" s="233" t="s">
        <v>390</v>
      </c>
      <c r="M82" s="232" t="s">
        <v>669</v>
      </c>
      <c r="N82" s="232" t="s">
        <v>689</v>
      </c>
      <c r="O82" s="232" t="s">
        <v>1477</v>
      </c>
      <c r="P82" s="208" t="s">
        <v>2685</v>
      </c>
      <c r="Q82" s="233" t="s">
        <v>310</v>
      </c>
      <c r="R82" s="208" t="s">
        <v>1118</v>
      </c>
      <c r="S82" s="203">
        <v>32</v>
      </c>
      <c r="T82" s="248" t="s">
        <v>2686</v>
      </c>
    </row>
    <row r="83" spans="1:20" s="132" customFormat="1" ht="12.75">
      <c r="A83" s="77">
        <v>430</v>
      </c>
      <c r="B83" s="200" t="s">
        <v>29</v>
      </c>
      <c r="C83" s="232" t="s">
        <v>248</v>
      </c>
      <c r="D83" s="3">
        <v>42338</v>
      </c>
      <c r="E83" s="200"/>
      <c r="F83" s="4">
        <v>157.06</v>
      </c>
      <c r="G83" s="4"/>
      <c r="H83" s="4">
        <v>309.4</v>
      </c>
      <c r="I83" s="200" t="s">
        <v>242</v>
      </c>
      <c r="J83" s="4">
        <v>25973640</v>
      </c>
      <c r="K83" s="4">
        <v>389604</v>
      </c>
      <c r="L83" s="233" t="s">
        <v>61</v>
      </c>
      <c r="M83" s="232" t="s">
        <v>669</v>
      </c>
      <c r="N83" s="232" t="s">
        <v>689</v>
      </c>
      <c r="O83" s="232" t="s">
        <v>1477</v>
      </c>
      <c r="P83" s="208" t="s">
        <v>2687</v>
      </c>
      <c r="Q83" s="233" t="s">
        <v>1281</v>
      </c>
      <c r="R83" s="208" t="s">
        <v>925</v>
      </c>
      <c r="S83" s="203">
        <v>605</v>
      </c>
      <c r="T83" s="248" t="s">
        <v>2688</v>
      </c>
    </row>
    <row r="84" spans="1:20" s="419" customFormat="1" ht="12.75">
      <c r="A84" s="441">
        <v>436</v>
      </c>
      <c r="B84" s="239" t="s">
        <v>29</v>
      </c>
      <c r="C84" s="232" t="s">
        <v>248</v>
      </c>
      <c r="D84" s="431">
        <v>42340</v>
      </c>
      <c r="E84" s="239"/>
      <c r="F84" s="433">
        <v>136</v>
      </c>
      <c r="G84" s="433"/>
      <c r="H84" s="433">
        <v>276</v>
      </c>
      <c r="I84" s="239" t="s">
        <v>242</v>
      </c>
      <c r="J84" s="433">
        <v>34698224</v>
      </c>
      <c r="K84" s="433">
        <v>520473</v>
      </c>
      <c r="L84" s="211" t="s">
        <v>61</v>
      </c>
      <c r="M84" s="210"/>
      <c r="N84" s="210" t="s">
        <v>689</v>
      </c>
      <c r="O84" s="210" t="s">
        <v>1477</v>
      </c>
      <c r="P84" s="212" t="s">
        <v>3046</v>
      </c>
      <c r="Q84" s="211" t="s">
        <v>3047</v>
      </c>
      <c r="R84" s="212" t="s">
        <v>1055</v>
      </c>
      <c r="S84" s="213">
        <v>2650</v>
      </c>
      <c r="T84" s="214" t="s">
        <v>3048</v>
      </c>
    </row>
    <row r="85" spans="1:20" s="419" customFormat="1" ht="12.75">
      <c r="A85" s="338">
        <v>441</v>
      </c>
      <c r="B85" s="200" t="s">
        <v>29</v>
      </c>
      <c r="C85" s="232" t="s">
        <v>248</v>
      </c>
      <c r="D85" s="236">
        <v>42341</v>
      </c>
      <c r="E85" s="200"/>
      <c r="F85" s="255">
        <v>233.31</v>
      </c>
      <c r="G85" s="255"/>
      <c r="H85" s="255">
        <v>370</v>
      </c>
      <c r="I85" s="200" t="s">
        <v>242</v>
      </c>
      <c r="J85" s="255">
        <v>38583407</v>
      </c>
      <c r="K85" s="255">
        <v>578751</v>
      </c>
      <c r="L85" s="233" t="s">
        <v>61</v>
      </c>
      <c r="M85" s="232"/>
      <c r="N85" s="232" t="s">
        <v>689</v>
      </c>
      <c r="O85" s="232" t="s">
        <v>1477</v>
      </c>
      <c r="P85" s="208" t="s">
        <v>3049</v>
      </c>
      <c r="Q85" s="233" t="s">
        <v>3050</v>
      </c>
      <c r="R85" s="208" t="s">
        <v>2932</v>
      </c>
      <c r="S85" s="203">
        <v>1200</v>
      </c>
      <c r="T85" s="248" t="s">
        <v>3051</v>
      </c>
    </row>
    <row r="86" spans="1:20" s="419" customFormat="1" ht="12.75">
      <c r="A86" s="338">
        <v>443</v>
      </c>
      <c r="B86" s="200" t="s">
        <v>29</v>
      </c>
      <c r="C86" s="232" t="s">
        <v>246</v>
      </c>
      <c r="D86" s="236">
        <v>42342</v>
      </c>
      <c r="E86" s="200"/>
      <c r="F86" s="255">
        <v>19.11</v>
      </c>
      <c r="G86" s="255"/>
      <c r="H86" s="255">
        <v>427.9</v>
      </c>
      <c r="I86" s="200" t="s">
        <v>242</v>
      </c>
      <c r="J86" s="255">
        <v>2221690</v>
      </c>
      <c r="K86" s="255">
        <v>33325</v>
      </c>
      <c r="L86" s="233" t="s">
        <v>61</v>
      </c>
      <c r="M86" s="232" t="s">
        <v>689</v>
      </c>
      <c r="N86" s="232" t="s">
        <v>689</v>
      </c>
      <c r="O86" s="232" t="s">
        <v>1477</v>
      </c>
      <c r="P86" s="208" t="s">
        <v>3052</v>
      </c>
      <c r="Q86" s="233" t="s">
        <v>3053</v>
      </c>
      <c r="R86" s="208" t="s">
        <v>3054</v>
      </c>
      <c r="S86" s="203">
        <v>1497</v>
      </c>
      <c r="T86" s="248" t="s">
        <v>3055</v>
      </c>
    </row>
    <row r="87" spans="1:20" s="419" customFormat="1" ht="12.75">
      <c r="A87" s="338">
        <v>451</v>
      </c>
      <c r="B87" s="200" t="s">
        <v>29</v>
      </c>
      <c r="C87" s="232" t="s">
        <v>248</v>
      </c>
      <c r="D87" s="236">
        <v>42353</v>
      </c>
      <c r="E87" s="200"/>
      <c r="F87" s="255">
        <v>58</v>
      </c>
      <c r="G87" s="255"/>
      <c r="H87" s="255">
        <v>243</v>
      </c>
      <c r="I87" s="200" t="s">
        <v>242</v>
      </c>
      <c r="J87" s="255">
        <v>9591692</v>
      </c>
      <c r="K87" s="255">
        <v>143875</v>
      </c>
      <c r="L87" s="233" t="s">
        <v>61</v>
      </c>
      <c r="M87" s="232"/>
      <c r="N87" s="232" t="s">
        <v>689</v>
      </c>
      <c r="O87" s="232" t="s">
        <v>1477</v>
      </c>
      <c r="P87" s="208" t="s">
        <v>3056</v>
      </c>
      <c r="Q87" s="233" t="s">
        <v>3057</v>
      </c>
      <c r="R87" s="208" t="s">
        <v>3058</v>
      </c>
      <c r="S87" s="203">
        <v>4831</v>
      </c>
      <c r="T87" s="248" t="s">
        <v>3059</v>
      </c>
    </row>
    <row r="88" spans="1:20" s="419" customFormat="1" ht="12.75">
      <c r="A88" s="338">
        <v>462</v>
      </c>
      <c r="B88" s="200" t="s">
        <v>29</v>
      </c>
      <c r="C88" s="232" t="s">
        <v>280</v>
      </c>
      <c r="D88" s="236">
        <v>42359</v>
      </c>
      <c r="E88" s="200"/>
      <c r="F88" s="255">
        <v>19.99</v>
      </c>
      <c r="G88" s="255"/>
      <c r="H88" s="255">
        <v>33</v>
      </c>
      <c r="I88" s="200" t="s">
        <v>242</v>
      </c>
      <c r="J88" s="255">
        <v>325278</v>
      </c>
      <c r="K88" s="255">
        <v>4879</v>
      </c>
      <c r="L88" s="233" t="s">
        <v>61</v>
      </c>
      <c r="M88" s="232" t="s">
        <v>689</v>
      </c>
      <c r="N88" s="232" t="s">
        <v>689</v>
      </c>
      <c r="O88" s="232" t="s">
        <v>1477</v>
      </c>
      <c r="P88" s="208" t="s">
        <v>3060</v>
      </c>
      <c r="Q88" s="233" t="s">
        <v>3061</v>
      </c>
      <c r="R88" s="208" t="s">
        <v>3062</v>
      </c>
      <c r="S88" s="203" t="s">
        <v>3063</v>
      </c>
      <c r="T88" s="248" t="s">
        <v>3064</v>
      </c>
    </row>
    <row r="89" spans="1:20" s="419" customFormat="1" ht="12.75">
      <c r="A89" s="338">
        <v>475</v>
      </c>
      <c r="B89" s="200" t="s">
        <v>29</v>
      </c>
      <c r="C89" s="232" t="s">
        <v>248</v>
      </c>
      <c r="D89" s="236">
        <v>42366</v>
      </c>
      <c r="E89" s="200"/>
      <c r="F89" s="255">
        <v>47.18</v>
      </c>
      <c r="G89" s="255"/>
      <c r="H89" s="255">
        <v>302.4</v>
      </c>
      <c r="I89" s="200" t="s">
        <v>242</v>
      </c>
      <c r="J89" s="255">
        <v>5572147</v>
      </c>
      <c r="K89" s="255">
        <v>83582</v>
      </c>
      <c r="L89" s="233" t="s">
        <v>61</v>
      </c>
      <c r="M89" s="232"/>
      <c r="N89" s="232" t="s">
        <v>689</v>
      </c>
      <c r="O89" s="232" t="s">
        <v>1477</v>
      </c>
      <c r="P89" s="208" t="s">
        <v>3065</v>
      </c>
      <c r="Q89" s="233" t="s">
        <v>3066</v>
      </c>
      <c r="R89" s="208" t="s">
        <v>2613</v>
      </c>
      <c r="S89" s="203">
        <v>486</v>
      </c>
      <c r="T89" s="248" t="s">
        <v>3067</v>
      </c>
    </row>
    <row r="90" spans="1:20" s="419" customFormat="1" ht="12.75">
      <c r="A90" s="338">
        <v>489</v>
      </c>
      <c r="B90" s="200" t="s">
        <v>29</v>
      </c>
      <c r="C90" s="232" t="s">
        <v>248</v>
      </c>
      <c r="D90" s="236">
        <v>42369</v>
      </c>
      <c r="E90" s="200"/>
      <c r="F90" s="255">
        <v>205</v>
      </c>
      <c r="G90" s="255"/>
      <c r="H90" s="255">
        <v>402.21</v>
      </c>
      <c r="I90" s="200" t="s">
        <v>242</v>
      </c>
      <c r="J90" s="255">
        <v>33901670</v>
      </c>
      <c r="K90" s="255">
        <v>508525</v>
      </c>
      <c r="L90" s="233" t="s">
        <v>61</v>
      </c>
      <c r="M90" s="232" t="s">
        <v>669</v>
      </c>
      <c r="N90" s="232" t="s">
        <v>689</v>
      </c>
      <c r="O90" s="232" t="s">
        <v>1477</v>
      </c>
      <c r="P90" s="208" t="s">
        <v>3068</v>
      </c>
      <c r="Q90" s="233" t="s">
        <v>3069</v>
      </c>
      <c r="R90" s="208" t="s">
        <v>1775</v>
      </c>
      <c r="S90" s="203">
        <v>621</v>
      </c>
      <c r="T90" s="248" t="s">
        <v>3070</v>
      </c>
    </row>
  </sheetData>
  <sheetProtection/>
  <printOptions horizontalCentered="1"/>
  <pageMargins left="0.7086614173228347" right="0.7086614173228347" top="1.1811023622047245" bottom="0.7480314960629921" header="0.31496062992125984" footer="0.31496062992125984"/>
  <pageSetup fitToWidth="2" fitToHeight="1" horizontalDpi="600" verticalDpi="600" orientation="landscape" paperSize="9" scale="72" r:id="rId1"/>
  <headerFooter>
    <oddHeader>&amp;LI. MUNICIPALIDAD DE ÑUÑOA
DIRECCION DE OBRAS MUNICIPALES
DEPARTAMENTO DE INFORMATICA Y CATASTRO&amp;CLISTADO MAESTRO DE PERMISOS DE
EDIFICACION
LEYES ESPECIALES Y ARTICULOS DE EXCEPCION&amp;RPERIODO: 2010</oddHeader>
    <oddFooter>&amp;L&amp;F&amp;C&amp;P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4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C44" sqref="C44"/>
    </sheetView>
  </sheetViews>
  <sheetFormatPr defaultColWidth="11.421875" defaultRowHeight="12.75"/>
  <cols>
    <col min="1" max="1" width="6.28125" style="78" bestFit="1" customWidth="1"/>
    <col min="2" max="2" width="9.140625" style="1" bestFit="1" customWidth="1"/>
    <col min="3" max="3" width="10.140625" style="1" bestFit="1" customWidth="1"/>
    <col min="4" max="4" width="12.8515625" style="1" bestFit="1" customWidth="1"/>
    <col min="5" max="5" width="12.7109375" style="1" hidden="1" customWidth="1"/>
    <col min="6" max="7" width="12.7109375" style="1" customWidth="1"/>
    <col min="8" max="8" width="7.28125" style="1" hidden="1" customWidth="1"/>
    <col min="9" max="9" width="18.7109375" style="80" bestFit="1" customWidth="1"/>
    <col min="10" max="10" width="71.140625" style="1" bestFit="1" customWidth="1"/>
    <col min="11" max="11" width="10.7109375" style="1" bestFit="1" customWidth="1"/>
    <col min="12" max="12" width="17.140625" style="1" bestFit="1" customWidth="1"/>
    <col min="13" max="13" width="76.8515625" style="1" customWidth="1"/>
    <col min="14" max="14" width="61.7109375" style="173" bestFit="1" customWidth="1"/>
    <col min="15" max="15" width="63.57421875" style="175" bestFit="1" customWidth="1"/>
    <col min="16" max="16" width="60.57421875" style="1" bestFit="1" customWidth="1"/>
    <col min="17" max="17" width="44.421875" style="1" bestFit="1" customWidth="1"/>
    <col min="18" max="18" width="12.7109375" style="1" hidden="1" customWidth="1"/>
    <col min="19" max="19" width="11.7109375" style="1" hidden="1" customWidth="1"/>
    <col min="20" max="20" width="0" style="129" hidden="1" customWidth="1"/>
    <col min="21" max="21" width="9.7109375" style="396" bestFit="1" customWidth="1"/>
    <col min="22" max="16384" width="11.421875" style="129" customWidth="1"/>
  </cols>
  <sheetData>
    <row r="1" spans="1:21" ht="12.75">
      <c r="A1" s="74" t="s">
        <v>13</v>
      </c>
      <c r="B1" s="15" t="s">
        <v>17</v>
      </c>
      <c r="C1" s="15" t="s">
        <v>21</v>
      </c>
      <c r="D1" s="16" t="s">
        <v>45</v>
      </c>
      <c r="E1" s="17" t="s">
        <v>46</v>
      </c>
      <c r="F1" s="17" t="s">
        <v>28</v>
      </c>
      <c r="G1" s="16" t="s">
        <v>1</v>
      </c>
      <c r="H1" s="15" t="s">
        <v>29</v>
      </c>
      <c r="I1" s="81" t="s">
        <v>30</v>
      </c>
      <c r="J1" s="15" t="s">
        <v>24</v>
      </c>
      <c r="K1" s="15" t="s">
        <v>31</v>
      </c>
      <c r="L1" s="15" t="s">
        <v>31</v>
      </c>
      <c r="M1" s="15" t="s">
        <v>23</v>
      </c>
      <c r="N1" s="171" t="s">
        <v>39</v>
      </c>
      <c r="O1" s="171" t="s">
        <v>0</v>
      </c>
      <c r="P1" s="20" t="s">
        <v>31</v>
      </c>
      <c r="Q1" s="15" t="s">
        <v>44</v>
      </c>
      <c r="R1" s="21">
        <v>0.7</v>
      </c>
      <c r="U1" s="395" t="s">
        <v>56</v>
      </c>
    </row>
    <row r="2" spans="1:21" ht="12.75">
      <c r="A2" s="102" t="s">
        <v>31</v>
      </c>
      <c r="B2" s="103"/>
      <c r="C2" s="104"/>
      <c r="D2" s="105" t="s">
        <v>34</v>
      </c>
      <c r="E2" s="106" t="s">
        <v>34</v>
      </c>
      <c r="F2" s="105" t="s">
        <v>34</v>
      </c>
      <c r="G2" s="105" t="s">
        <v>2</v>
      </c>
      <c r="H2" s="103" t="s">
        <v>35</v>
      </c>
      <c r="I2" s="108" t="s">
        <v>54</v>
      </c>
      <c r="J2" s="104"/>
      <c r="K2" s="103" t="s">
        <v>26</v>
      </c>
      <c r="L2" s="103" t="s">
        <v>55</v>
      </c>
      <c r="M2" s="103"/>
      <c r="N2" s="303"/>
      <c r="O2" s="301"/>
      <c r="P2" s="103"/>
      <c r="Q2" s="109"/>
      <c r="R2" s="110"/>
      <c r="U2" s="60"/>
    </row>
    <row r="3" spans="1:21" s="132" customFormat="1" ht="12.75">
      <c r="A3" s="338">
        <v>1</v>
      </c>
      <c r="B3" s="200" t="s">
        <v>545</v>
      </c>
      <c r="C3" s="3">
        <v>42018</v>
      </c>
      <c r="D3" s="4">
        <v>12828.02</v>
      </c>
      <c r="E3" s="4"/>
      <c r="F3" s="4"/>
      <c r="G3" s="4">
        <v>1374.54</v>
      </c>
      <c r="H3" s="4"/>
      <c r="I3" s="254">
        <v>858360</v>
      </c>
      <c r="J3" s="208" t="s">
        <v>89</v>
      </c>
      <c r="K3" s="232">
        <v>15</v>
      </c>
      <c r="L3" s="256" t="s">
        <v>90</v>
      </c>
      <c r="M3" s="207" t="s">
        <v>91</v>
      </c>
      <c r="N3" s="208" t="s">
        <v>92</v>
      </c>
      <c r="O3" s="208" t="s">
        <v>93</v>
      </c>
      <c r="P3" s="203">
        <v>2731</v>
      </c>
      <c r="Q3" s="248" t="s">
        <v>94</v>
      </c>
      <c r="R3" s="196"/>
      <c r="S3" s="130"/>
      <c r="U3" s="307" t="s">
        <v>95</v>
      </c>
    </row>
    <row r="4" spans="1:21" s="132" customFormat="1" ht="12.75">
      <c r="A4" s="77">
        <v>2</v>
      </c>
      <c r="B4" s="200" t="s">
        <v>545</v>
      </c>
      <c r="C4" s="236">
        <v>42019</v>
      </c>
      <c r="D4" s="4">
        <v>1304.63</v>
      </c>
      <c r="E4" s="4"/>
      <c r="F4" s="4"/>
      <c r="G4" s="4">
        <v>777.33</v>
      </c>
      <c r="H4" s="4"/>
      <c r="I4" s="255">
        <v>80184</v>
      </c>
      <c r="J4" s="208" t="s">
        <v>61</v>
      </c>
      <c r="K4" s="232">
        <v>3</v>
      </c>
      <c r="L4" s="256" t="s">
        <v>96</v>
      </c>
      <c r="M4" s="207" t="s">
        <v>97</v>
      </c>
      <c r="N4" s="208" t="s">
        <v>98</v>
      </c>
      <c r="O4" s="208" t="s">
        <v>99</v>
      </c>
      <c r="P4" s="203">
        <v>160</v>
      </c>
      <c r="Q4" s="248" t="s">
        <v>100</v>
      </c>
      <c r="R4" s="9"/>
      <c r="S4" s="130"/>
      <c r="U4" s="220" t="s">
        <v>101</v>
      </c>
    </row>
    <row r="5" spans="1:21" ht="12.75">
      <c r="A5" s="85">
        <v>3</v>
      </c>
      <c r="B5" s="220" t="s">
        <v>545</v>
      </c>
      <c r="C5" s="199">
        <v>42030</v>
      </c>
      <c r="D5" s="62">
        <v>3621.17</v>
      </c>
      <c r="E5" s="40"/>
      <c r="F5" s="40"/>
      <c r="G5" s="62">
        <v>1112.42</v>
      </c>
      <c r="H5" s="40"/>
      <c r="I5" s="62">
        <v>232298</v>
      </c>
      <c r="J5" s="217" t="s">
        <v>61</v>
      </c>
      <c r="K5" s="216">
        <v>5</v>
      </c>
      <c r="L5" s="220" t="s">
        <v>102</v>
      </c>
      <c r="M5" s="207" t="s">
        <v>97</v>
      </c>
      <c r="N5" s="208" t="s">
        <v>98</v>
      </c>
      <c r="O5" s="260" t="s">
        <v>103</v>
      </c>
      <c r="P5" s="218" t="s">
        <v>104</v>
      </c>
      <c r="Q5" s="218" t="s">
        <v>105</v>
      </c>
      <c r="U5" s="220" t="s">
        <v>101</v>
      </c>
    </row>
    <row r="6" spans="1:21" ht="12.75">
      <c r="A6" s="85">
        <v>4</v>
      </c>
      <c r="B6" s="220" t="s">
        <v>545</v>
      </c>
      <c r="C6" s="199">
        <v>42040</v>
      </c>
      <c r="D6" s="62">
        <v>67008.37</v>
      </c>
      <c r="E6" s="40"/>
      <c r="F6" s="40"/>
      <c r="G6" s="62">
        <v>8137.29</v>
      </c>
      <c r="H6" s="40"/>
      <c r="I6" s="62">
        <v>4303993</v>
      </c>
      <c r="J6" s="217" t="s">
        <v>89</v>
      </c>
      <c r="K6" s="216" t="s">
        <v>572</v>
      </c>
      <c r="L6" s="220" t="s">
        <v>546</v>
      </c>
      <c r="M6" s="269" t="s">
        <v>547</v>
      </c>
      <c r="N6" s="259" t="s">
        <v>548</v>
      </c>
      <c r="O6" s="260" t="s">
        <v>549</v>
      </c>
      <c r="P6" s="218" t="s">
        <v>550</v>
      </c>
      <c r="Q6" s="218" t="s">
        <v>551</v>
      </c>
      <c r="U6" s="220" t="s">
        <v>95</v>
      </c>
    </row>
    <row r="7" spans="1:21" ht="12.75">
      <c r="A7" s="85">
        <v>5</v>
      </c>
      <c r="B7" s="220" t="s">
        <v>545</v>
      </c>
      <c r="C7" s="199">
        <v>42040</v>
      </c>
      <c r="D7" s="62">
        <v>6298.04</v>
      </c>
      <c r="E7" s="40"/>
      <c r="F7" s="40"/>
      <c r="G7" s="62">
        <v>2367.79</v>
      </c>
      <c r="H7" s="40"/>
      <c r="I7" s="62">
        <v>404500</v>
      </c>
      <c r="J7" s="217" t="s">
        <v>61</v>
      </c>
      <c r="K7" s="216">
        <v>5</v>
      </c>
      <c r="L7" s="220" t="s">
        <v>552</v>
      </c>
      <c r="M7" s="269" t="s">
        <v>553</v>
      </c>
      <c r="N7" s="259" t="s">
        <v>98</v>
      </c>
      <c r="O7" s="260" t="s">
        <v>212</v>
      </c>
      <c r="P7" s="218" t="s">
        <v>554</v>
      </c>
      <c r="Q7" s="218" t="s">
        <v>555</v>
      </c>
      <c r="U7" s="220" t="s">
        <v>101</v>
      </c>
    </row>
    <row r="8" spans="1:21" ht="12.75">
      <c r="A8" s="85">
        <v>6</v>
      </c>
      <c r="B8" s="220" t="s">
        <v>545</v>
      </c>
      <c r="C8" s="199">
        <v>42040</v>
      </c>
      <c r="D8" s="62">
        <v>4803.25</v>
      </c>
      <c r="E8" s="40"/>
      <c r="F8" s="40"/>
      <c r="G8" s="62">
        <v>1272.3</v>
      </c>
      <c r="H8" s="40"/>
      <c r="I8" s="62">
        <v>304291</v>
      </c>
      <c r="J8" s="217" t="s">
        <v>61</v>
      </c>
      <c r="K8" s="216">
        <v>5</v>
      </c>
      <c r="L8" s="220" t="s">
        <v>556</v>
      </c>
      <c r="M8" s="269" t="s">
        <v>557</v>
      </c>
      <c r="N8" s="259" t="s">
        <v>558</v>
      </c>
      <c r="O8" s="260" t="s">
        <v>559</v>
      </c>
      <c r="P8" s="218" t="s">
        <v>560</v>
      </c>
      <c r="Q8" s="218" t="s">
        <v>561</v>
      </c>
      <c r="U8" s="220" t="s">
        <v>101</v>
      </c>
    </row>
    <row r="9" spans="1:21" ht="12.75">
      <c r="A9" s="85">
        <v>7</v>
      </c>
      <c r="B9" s="220" t="s">
        <v>545</v>
      </c>
      <c r="C9" s="199">
        <v>42047</v>
      </c>
      <c r="D9" s="62">
        <v>27615.9</v>
      </c>
      <c r="E9" s="40"/>
      <c r="F9" s="40"/>
      <c r="G9" s="62">
        <v>2546.9</v>
      </c>
      <c r="H9" s="40"/>
      <c r="I9" s="62">
        <v>1791843</v>
      </c>
      <c r="J9" s="217" t="s">
        <v>89</v>
      </c>
      <c r="K9" s="216">
        <v>30</v>
      </c>
      <c r="L9" s="220" t="s">
        <v>562</v>
      </c>
      <c r="M9" s="269" t="s">
        <v>111</v>
      </c>
      <c r="N9" s="259" t="s">
        <v>563</v>
      </c>
      <c r="O9" s="260" t="s">
        <v>564</v>
      </c>
      <c r="P9" s="218" t="s">
        <v>565</v>
      </c>
      <c r="Q9" s="218" t="s">
        <v>566</v>
      </c>
      <c r="U9" s="220" t="s">
        <v>95</v>
      </c>
    </row>
    <row r="10" spans="1:21" ht="12.75">
      <c r="A10" s="85">
        <v>8</v>
      </c>
      <c r="B10" s="220" t="s">
        <v>545</v>
      </c>
      <c r="C10" s="199">
        <v>42051</v>
      </c>
      <c r="D10" s="62">
        <v>6670.61</v>
      </c>
      <c r="E10" s="40"/>
      <c r="F10" s="40"/>
      <c r="G10" s="62">
        <v>1438.22</v>
      </c>
      <c r="H10" s="40"/>
      <c r="I10" s="62">
        <v>420715</v>
      </c>
      <c r="J10" s="217" t="s">
        <v>89</v>
      </c>
      <c r="K10" s="216">
        <v>8</v>
      </c>
      <c r="L10" s="220" t="s">
        <v>567</v>
      </c>
      <c r="M10" s="269" t="s">
        <v>568</v>
      </c>
      <c r="N10" s="259" t="s">
        <v>569</v>
      </c>
      <c r="O10" s="260" t="s">
        <v>397</v>
      </c>
      <c r="P10" s="218" t="s">
        <v>570</v>
      </c>
      <c r="Q10" s="218" t="s">
        <v>571</v>
      </c>
      <c r="U10" s="220" t="s">
        <v>101</v>
      </c>
    </row>
    <row r="11" spans="1:21" ht="12.75">
      <c r="A11" s="85">
        <v>9</v>
      </c>
      <c r="B11" s="220" t="s">
        <v>545</v>
      </c>
      <c r="C11" s="199">
        <v>42061</v>
      </c>
      <c r="D11" s="62">
        <v>14924.51</v>
      </c>
      <c r="E11" s="40"/>
      <c r="F11" s="40"/>
      <c r="G11" s="62">
        <v>3487</v>
      </c>
      <c r="H11" s="40"/>
      <c r="I11" s="62">
        <v>952104</v>
      </c>
      <c r="J11" s="217" t="s">
        <v>61</v>
      </c>
      <c r="K11" s="216">
        <v>17</v>
      </c>
      <c r="L11" s="220" t="s">
        <v>573</v>
      </c>
      <c r="M11" s="269" t="s">
        <v>574</v>
      </c>
      <c r="N11" s="259" t="s">
        <v>575</v>
      </c>
      <c r="O11" s="260" t="s">
        <v>576</v>
      </c>
      <c r="P11" s="218" t="s">
        <v>577</v>
      </c>
      <c r="Q11" s="218" t="s">
        <v>578</v>
      </c>
      <c r="U11" s="220" t="s">
        <v>95</v>
      </c>
    </row>
    <row r="12" spans="1:21" ht="12.75">
      <c r="A12" s="85">
        <v>10</v>
      </c>
      <c r="B12" s="220" t="s">
        <v>545</v>
      </c>
      <c r="C12" s="199">
        <v>42066</v>
      </c>
      <c r="D12" s="62">
        <v>18066.99</v>
      </c>
      <c r="E12" s="40"/>
      <c r="F12" s="40"/>
      <c r="G12" s="62">
        <v>619.11</v>
      </c>
      <c r="H12" s="40"/>
      <c r="I12" s="62">
        <v>1165863</v>
      </c>
      <c r="J12" s="217" t="s">
        <v>61</v>
      </c>
      <c r="K12" s="216" t="s">
        <v>663</v>
      </c>
      <c r="L12" s="220" t="s">
        <v>664</v>
      </c>
      <c r="M12" s="269" t="s">
        <v>665</v>
      </c>
      <c r="N12" s="259" t="s">
        <v>666</v>
      </c>
      <c r="O12" s="260" t="s">
        <v>506</v>
      </c>
      <c r="P12" s="218">
        <v>153</v>
      </c>
      <c r="Q12" s="218" t="s">
        <v>667</v>
      </c>
      <c r="U12" s="220" t="s">
        <v>95</v>
      </c>
    </row>
    <row r="13" spans="1:21" s="132" customFormat="1" ht="12.75">
      <c r="A13" s="77">
        <v>11</v>
      </c>
      <c r="B13" s="200" t="s">
        <v>545</v>
      </c>
      <c r="C13" s="3">
        <v>42081</v>
      </c>
      <c r="D13" s="4">
        <v>2523.4</v>
      </c>
      <c r="E13" s="4"/>
      <c r="F13" s="4"/>
      <c r="G13" s="4">
        <v>1071.8</v>
      </c>
      <c r="H13" s="2"/>
      <c r="I13" s="4">
        <v>292.843</v>
      </c>
      <c r="J13" s="233" t="s">
        <v>668</v>
      </c>
      <c r="K13" s="232" t="s">
        <v>669</v>
      </c>
      <c r="L13" s="256" t="s">
        <v>670</v>
      </c>
      <c r="M13" s="207" t="s">
        <v>671</v>
      </c>
      <c r="N13" s="233" t="s">
        <v>672</v>
      </c>
      <c r="O13" s="233" t="s">
        <v>337</v>
      </c>
      <c r="P13" s="203" t="s">
        <v>673</v>
      </c>
      <c r="Q13" s="273" t="s">
        <v>674</v>
      </c>
      <c r="R13" s="9"/>
      <c r="S13" s="130"/>
      <c r="U13" s="220" t="s">
        <v>101</v>
      </c>
    </row>
    <row r="14" spans="1:21" s="132" customFormat="1" ht="12.75">
      <c r="A14" s="77">
        <v>12</v>
      </c>
      <c r="B14" s="200" t="s">
        <v>545</v>
      </c>
      <c r="C14" s="3">
        <v>42103</v>
      </c>
      <c r="D14" s="4">
        <v>16623.58</v>
      </c>
      <c r="E14" s="4"/>
      <c r="F14" s="4"/>
      <c r="G14" s="4">
        <v>3838.05</v>
      </c>
      <c r="H14" s="2"/>
      <c r="I14" s="4">
        <v>1225704</v>
      </c>
      <c r="J14" s="233" t="s">
        <v>61</v>
      </c>
      <c r="K14" s="232"/>
      <c r="L14" s="256" t="s">
        <v>1002</v>
      </c>
      <c r="M14" s="207" t="s">
        <v>1003</v>
      </c>
      <c r="N14" s="233" t="s">
        <v>1004</v>
      </c>
      <c r="O14" s="208" t="s">
        <v>759</v>
      </c>
      <c r="P14" s="203">
        <v>451</v>
      </c>
      <c r="Q14" s="203" t="s">
        <v>1005</v>
      </c>
      <c r="R14" s="9"/>
      <c r="S14" s="130"/>
      <c r="U14" s="220" t="s">
        <v>95</v>
      </c>
    </row>
    <row r="15" spans="1:21" s="132" customFormat="1" ht="12.75">
      <c r="A15" s="77">
        <v>13</v>
      </c>
      <c r="B15" s="200" t="s">
        <v>545</v>
      </c>
      <c r="C15" s="3">
        <v>42109</v>
      </c>
      <c r="D15" s="4">
        <v>16130.81</v>
      </c>
      <c r="E15" s="4"/>
      <c r="F15" s="4"/>
      <c r="G15" s="4">
        <v>2805</v>
      </c>
      <c r="H15" s="2"/>
      <c r="I15" s="4">
        <v>1037937</v>
      </c>
      <c r="J15" s="233" t="s">
        <v>61</v>
      </c>
      <c r="K15" s="232"/>
      <c r="L15" s="256" t="s">
        <v>1006</v>
      </c>
      <c r="M15" s="207" t="s">
        <v>1007</v>
      </c>
      <c r="N15" s="233" t="s">
        <v>984</v>
      </c>
      <c r="O15" s="208" t="s">
        <v>871</v>
      </c>
      <c r="P15" s="203" t="s">
        <v>1008</v>
      </c>
      <c r="Q15" s="203" t="s">
        <v>1009</v>
      </c>
      <c r="R15" s="9"/>
      <c r="S15" s="130"/>
      <c r="U15" s="220" t="s">
        <v>95</v>
      </c>
    </row>
    <row r="16" spans="1:21" s="132" customFormat="1" ht="12.75">
      <c r="A16" s="77">
        <v>14</v>
      </c>
      <c r="B16" s="200" t="s">
        <v>545</v>
      </c>
      <c r="C16" s="3">
        <v>42110</v>
      </c>
      <c r="D16" s="4">
        <v>35780.33</v>
      </c>
      <c r="E16" s="4"/>
      <c r="F16" s="4"/>
      <c r="G16" s="4">
        <v>4455.74</v>
      </c>
      <c r="H16" s="2"/>
      <c r="I16" s="4">
        <v>2275224</v>
      </c>
      <c r="J16" s="233" t="s">
        <v>89</v>
      </c>
      <c r="K16" s="232"/>
      <c r="L16" s="256" t="s">
        <v>1010</v>
      </c>
      <c r="M16" s="207" t="s">
        <v>447</v>
      </c>
      <c r="N16" s="233" t="s">
        <v>1011</v>
      </c>
      <c r="O16" s="208" t="s">
        <v>1012</v>
      </c>
      <c r="P16" s="203">
        <v>776</v>
      </c>
      <c r="Q16" s="203">
        <v>950044</v>
      </c>
      <c r="R16" s="9"/>
      <c r="S16" s="130"/>
      <c r="U16" s="220" t="s">
        <v>95</v>
      </c>
    </row>
    <row r="17" spans="1:21" s="1" customFormat="1" ht="12.75">
      <c r="A17" s="76">
        <v>15</v>
      </c>
      <c r="B17" s="210" t="s">
        <v>545</v>
      </c>
      <c r="C17" s="343">
        <v>42117</v>
      </c>
      <c r="D17" s="12">
        <v>8363.2</v>
      </c>
      <c r="E17" s="12"/>
      <c r="F17" s="12"/>
      <c r="G17" s="12">
        <v>1997.63</v>
      </c>
      <c r="H17" s="4"/>
      <c r="I17" s="299">
        <v>560040</v>
      </c>
      <c r="J17" s="300" t="s">
        <v>61</v>
      </c>
      <c r="K17" s="422"/>
      <c r="L17" s="311" t="s">
        <v>1013</v>
      </c>
      <c r="M17" s="332" t="s">
        <v>1014</v>
      </c>
      <c r="N17" s="208" t="s">
        <v>1015</v>
      </c>
      <c r="O17" s="208" t="s">
        <v>337</v>
      </c>
      <c r="P17" s="203">
        <v>1747</v>
      </c>
      <c r="Q17" s="322" t="s">
        <v>522</v>
      </c>
      <c r="U17" s="220" t="s">
        <v>101</v>
      </c>
    </row>
    <row r="18" spans="1:21" s="1" customFormat="1" ht="12.75">
      <c r="A18" s="76">
        <v>16</v>
      </c>
      <c r="B18" s="210" t="s">
        <v>545</v>
      </c>
      <c r="C18" s="194">
        <v>42117</v>
      </c>
      <c r="D18" s="12">
        <v>27044.68</v>
      </c>
      <c r="E18" s="12"/>
      <c r="F18" s="12"/>
      <c r="G18" s="12">
        <v>5411.53</v>
      </c>
      <c r="H18" s="4"/>
      <c r="I18" s="299">
        <v>1752681</v>
      </c>
      <c r="J18" s="300" t="s">
        <v>61</v>
      </c>
      <c r="K18" s="210"/>
      <c r="L18" s="311" t="s">
        <v>3268</v>
      </c>
      <c r="M18" s="327" t="s">
        <v>3269</v>
      </c>
      <c r="N18" s="208" t="s">
        <v>1374</v>
      </c>
      <c r="O18" s="208" t="s">
        <v>2902</v>
      </c>
      <c r="P18" s="203" t="s">
        <v>3270</v>
      </c>
      <c r="Q18" s="322" t="s">
        <v>1410</v>
      </c>
      <c r="U18" s="220" t="s">
        <v>95</v>
      </c>
    </row>
    <row r="19" spans="1:21" s="132" customFormat="1" ht="12.75">
      <c r="A19" s="77">
        <v>17</v>
      </c>
      <c r="B19" s="200" t="s">
        <v>545</v>
      </c>
      <c r="C19" s="236">
        <v>42117</v>
      </c>
      <c r="D19" s="4">
        <v>27207.75</v>
      </c>
      <c r="E19" s="4"/>
      <c r="F19" s="4"/>
      <c r="G19" s="4">
        <v>5644.78</v>
      </c>
      <c r="H19" s="2"/>
      <c r="I19" s="4">
        <v>1763246</v>
      </c>
      <c r="J19" s="233" t="s">
        <v>61</v>
      </c>
      <c r="K19" s="232"/>
      <c r="L19" s="311" t="s">
        <v>3268</v>
      </c>
      <c r="M19" s="327" t="s">
        <v>3269</v>
      </c>
      <c r="N19" s="208" t="s">
        <v>1374</v>
      </c>
      <c r="O19" s="208" t="s">
        <v>2902</v>
      </c>
      <c r="P19" s="203" t="s">
        <v>3271</v>
      </c>
      <c r="Q19" s="322" t="s">
        <v>1410</v>
      </c>
      <c r="R19" s="9"/>
      <c r="S19" s="130"/>
      <c r="U19" s="220" t="s">
        <v>95</v>
      </c>
    </row>
    <row r="20" spans="1:21" s="132" customFormat="1" ht="12.75">
      <c r="A20" s="77">
        <v>18</v>
      </c>
      <c r="B20" s="200" t="s">
        <v>545</v>
      </c>
      <c r="C20" s="3">
        <v>42123</v>
      </c>
      <c r="D20" s="4">
        <v>10006.64</v>
      </c>
      <c r="E20" s="4"/>
      <c r="F20" s="4"/>
      <c r="G20" s="4">
        <v>1532.61</v>
      </c>
      <c r="H20" s="2"/>
      <c r="I20" s="4">
        <v>649526</v>
      </c>
      <c r="J20" s="233" t="s">
        <v>61</v>
      </c>
      <c r="K20" s="232"/>
      <c r="L20" s="256" t="s">
        <v>3272</v>
      </c>
      <c r="M20" s="328" t="s">
        <v>447</v>
      </c>
      <c r="N20" s="233" t="s">
        <v>1011</v>
      </c>
      <c r="O20" s="208" t="s">
        <v>3273</v>
      </c>
      <c r="P20" s="203" t="s">
        <v>3274</v>
      </c>
      <c r="Q20" s="203" t="s">
        <v>3275</v>
      </c>
      <c r="R20" s="9"/>
      <c r="S20" s="130"/>
      <c r="U20" s="220" t="s">
        <v>95</v>
      </c>
    </row>
    <row r="21" spans="1:21" s="132" customFormat="1" ht="12.75">
      <c r="A21" s="77">
        <v>19</v>
      </c>
      <c r="B21" s="200" t="s">
        <v>545</v>
      </c>
      <c r="C21" s="3">
        <v>42137</v>
      </c>
      <c r="D21" s="4">
        <v>13710.41</v>
      </c>
      <c r="E21" s="4"/>
      <c r="F21" s="4"/>
      <c r="G21" s="4">
        <v>4308.74</v>
      </c>
      <c r="H21" s="2"/>
      <c r="I21" s="4">
        <v>934919</v>
      </c>
      <c r="J21" s="233" t="s">
        <v>61</v>
      </c>
      <c r="K21" s="232"/>
      <c r="L21" s="256" t="s">
        <v>3276</v>
      </c>
      <c r="M21" s="328" t="s">
        <v>3277</v>
      </c>
      <c r="N21" s="370" t="s">
        <v>2893</v>
      </c>
      <c r="O21" s="233" t="s">
        <v>121</v>
      </c>
      <c r="P21" s="248" t="s">
        <v>3278</v>
      </c>
      <c r="Q21" s="203" t="s">
        <v>3279</v>
      </c>
      <c r="R21" s="9"/>
      <c r="S21" s="130"/>
      <c r="U21" s="220" t="s">
        <v>95</v>
      </c>
    </row>
    <row r="22" spans="1:21" s="132" customFormat="1" ht="12.75">
      <c r="A22" s="77">
        <v>20</v>
      </c>
      <c r="B22" s="200" t="s">
        <v>545</v>
      </c>
      <c r="C22" s="3">
        <v>42137</v>
      </c>
      <c r="D22" s="4">
        <v>10158.81</v>
      </c>
      <c r="E22" s="4"/>
      <c r="F22" s="4"/>
      <c r="G22" s="4">
        <v>2033.2</v>
      </c>
      <c r="H22" s="2"/>
      <c r="I22" s="4">
        <v>658189</v>
      </c>
      <c r="J22" s="233" t="s">
        <v>61</v>
      </c>
      <c r="K22" s="232"/>
      <c r="L22" s="256" t="s">
        <v>3280</v>
      </c>
      <c r="M22" s="328" t="s">
        <v>3281</v>
      </c>
      <c r="N22" s="233" t="s">
        <v>3282</v>
      </c>
      <c r="O22" s="208" t="s">
        <v>2889</v>
      </c>
      <c r="P22" s="203" t="s">
        <v>2890</v>
      </c>
      <c r="Q22" s="203" t="s">
        <v>2891</v>
      </c>
      <c r="R22" s="9"/>
      <c r="S22" s="130"/>
      <c r="U22" s="220" t="s">
        <v>95</v>
      </c>
    </row>
    <row r="23" spans="1:21" s="132" customFormat="1" ht="12.75">
      <c r="A23" s="77">
        <v>21</v>
      </c>
      <c r="B23" s="200" t="s">
        <v>545</v>
      </c>
      <c r="C23" s="3">
        <v>42149</v>
      </c>
      <c r="D23" s="4">
        <v>10450.24</v>
      </c>
      <c r="E23" s="4"/>
      <c r="F23" s="4"/>
      <c r="G23" s="255">
        <v>2301.2</v>
      </c>
      <c r="H23" s="2"/>
      <c r="I23" s="4">
        <v>681862</v>
      </c>
      <c r="J23" s="233" t="s">
        <v>61</v>
      </c>
      <c r="K23" s="232"/>
      <c r="L23" s="256" t="s">
        <v>3283</v>
      </c>
      <c r="M23" s="328" t="s">
        <v>3284</v>
      </c>
      <c r="N23" s="233" t="s">
        <v>3285</v>
      </c>
      <c r="O23" s="208" t="s">
        <v>3286</v>
      </c>
      <c r="P23" s="203" t="s">
        <v>3287</v>
      </c>
      <c r="Q23" s="203" t="s">
        <v>3288</v>
      </c>
      <c r="R23" s="9"/>
      <c r="S23" s="130"/>
      <c r="U23" s="220" t="s">
        <v>95</v>
      </c>
    </row>
    <row r="24" spans="1:21" s="132" customFormat="1" ht="12.75">
      <c r="A24" s="77">
        <v>22</v>
      </c>
      <c r="B24" s="200" t="s">
        <v>545</v>
      </c>
      <c r="C24" s="3">
        <v>42151</v>
      </c>
      <c r="D24" s="4">
        <v>8356.21</v>
      </c>
      <c r="E24" s="4"/>
      <c r="F24" s="4"/>
      <c r="G24" s="4">
        <v>1970</v>
      </c>
      <c r="H24" s="2"/>
      <c r="I24" s="4">
        <v>514852</v>
      </c>
      <c r="J24" s="233" t="s">
        <v>61</v>
      </c>
      <c r="K24" s="232"/>
      <c r="L24" s="256" t="s">
        <v>3289</v>
      </c>
      <c r="M24" s="328" t="s">
        <v>3290</v>
      </c>
      <c r="N24" s="233" t="s">
        <v>3291</v>
      </c>
      <c r="O24" s="208" t="s">
        <v>3292</v>
      </c>
      <c r="P24" s="203" t="s">
        <v>3293</v>
      </c>
      <c r="Q24" s="203" t="s">
        <v>3294</v>
      </c>
      <c r="R24" s="9"/>
      <c r="S24" s="130"/>
      <c r="U24" s="220" t="s">
        <v>101</v>
      </c>
    </row>
    <row r="25" spans="1:21" s="132" customFormat="1" ht="12.75">
      <c r="A25" s="77">
        <v>23</v>
      </c>
      <c r="B25" s="200" t="s">
        <v>545</v>
      </c>
      <c r="C25" s="3">
        <v>42165</v>
      </c>
      <c r="D25" s="4">
        <v>24824.92</v>
      </c>
      <c r="E25" s="4"/>
      <c r="F25" s="4"/>
      <c r="G25" s="4">
        <v>5295.52</v>
      </c>
      <c r="H25" s="2"/>
      <c r="I25" s="4">
        <v>1629508</v>
      </c>
      <c r="J25" s="233" t="s">
        <v>61</v>
      </c>
      <c r="K25" s="232" t="s">
        <v>1362</v>
      </c>
      <c r="L25" s="256" t="s">
        <v>1361</v>
      </c>
      <c r="M25" s="328" t="s">
        <v>1363</v>
      </c>
      <c r="N25" s="233" t="s">
        <v>1364</v>
      </c>
      <c r="O25" s="208" t="s">
        <v>449</v>
      </c>
      <c r="P25" s="203" t="s">
        <v>1365</v>
      </c>
      <c r="Q25" s="203" t="s">
        <v>1366</v>
      </c>
      <c r="R25" s="9"/>
      <c r="S25" s="130"/>
      <c r="U25" s="220" t="s">
        <v>95</v>
      </c>
    </row>
    <row r="26" spans="1:21" s="132" customFormat="1" ht="12.75">
      <c r="A26" s="77">
        <v>24</v>
      </c>
      <c r="B26" s="200" t="s">
        <v>545</v>
      </c>
      <c r="C26" s="3">
        <v>42171</v>
      </c>
      <c r="D26" s="4">
        <v>444.52</v>
      </c>
      <c r="E26" s="4"/>
      <c r="F26" s="4"/>
      <c r="G26" s="255">
        <v>1425</v>
      </c>
      <c r="H26" s="2"/>
      <c r="I26" s="4">
        <v>28716</v>
      </c>
      <c r="J26" s="233" t="s">
        <v>770</v>
      </c>
      <c r="K26" s="232"/>
      <c r="L26" s="232" t="s">
        <v>1367</v>
      </c>
      <c r="M26" s="328" t="s">
        <v>1368</v>
      </c>
      <c r="N26" s="233" t="s">
        <v>1369</v>
      </c>
      <c r="O26" s="208" t="s">
        <v>374</v>
      </c>
      <c r="P26" s="203">
        <v>131</v>
      </c>
      <c r="Q26" s="203" t="s">
        <v>1370</v>
      </c>
      <c r="R26" s="9"/>
      <c r="S26" s="130"/>
      <c r="U26" s="220" t="s">
        <v>101</v>
      </c>
    </row>
    <row r="27" spans="1:21" s="132" customFormat="1" ht="12.75">
      <c r="A27" s="77">
        <v>25</v>
      </c>
      <c r="B27" s="200" t="s">
        <v>545</v>
      </c>
      <c r="C27" s="3">
        <v>42173</v>
      </c>
      <c r="D27" s="4">
        <v>23425.65</v>
      </c>
      <c r="E27" s="4"/>
      <c r="F27" s="4"/>
      <c r="G27" s="4">
        <v>2112.91</v>
      </c>
      <c r="H27" s="2"/>
      <c r="I27" s="4">
        <v>1502280</v>
      </c>
      <c r="J27" s="233" t="s">
        <v>898</v>
      </c>
      <c r="K27" s="232" t="s">
        <v>1371</v>
      </c>
      <c r="L27" s="256" t="s">
        <v>1372</v>
      </c>
      <c r="M27" s="328" t="s">
        <v>1373</v>
      </c>
      <c r="N27" s="233" t="s">
        <v>1374</v>
      </c>
      <c r="O27" s="208" t="s">
        <v>1375</v>
      </c>
      <c r="P27" s="248" t="s">
        <v>1376</v>
      </c>
      <c r="Q27" s="203" t="s">
        <v>1377</v>
      </c>
      <c r="R27" s="9"/>
      <c r="S27" s="130"/>
      <c r="U27" s="220" t="s">
        <v>95</v>
      </c>
    </row>
    <row r="28" spans="1:21" s="132" customFormat="1" ht="12.75">
      <c r="A28" s="77">
        <v>26</v>
      </c>
      <c r="B28" s="200" t="s">
        <v>545</v>
      </c>
      <c r="C28" s="3">
        <v>42174</v>
      </c>
      <c r="D28" s="4">
        <v>281.59</v>
      </c>
      <c r="E28" s="4"/>
      <c r="F28" s="4"/>
      <c r="G28" s="4">
        <v>399.7</v>
      </c>
      <c r="H28" s="2"/>
      <c r="I28" s="4">
        <v>11298</v>
      </c>
      <c r="J28" s="233" t="s">
        <v>898</v>
      </c>
      <c r="K28" s="232"/>
      <c r="L28" s="256" t="s">
        <v>1378</v>
      </c>
      <c r="M28" s="328" t="s">
        <v>1379</v>
      </c>
      <c r="N28" s="233" t="s">
        <v>1380</v>
      </c>
      <c r="O28" s="208" t="s">
        <v>506</v>
      </c>
      <c r="P28" s="203">
        <v>110</v>
      </c>
      <c r="Q28" s="273" t="s">
        <v>1381</v>
      </c>
      <c r="R28" s="9"/>
      <c r="S28" s="130"/>
      <c r="U28" s="220" t="s">
        <v>101</v>
      </c>
    </row>
    <row r="29" spans="1:21" s="132" customFormat="1" ht="12.75">
      <c r="A29" s="77">
        <v>27</v>
      </c>
      <c r="B29" s="200" t="s">
        <v>545</v>
      </c>
      <c r="C29" s="3">
        <v>42174</v>
      </c>
      <c r="D29" s="4">
        <v>12184.56</v>
      </c>
      <c r="E29" s="4"/>
      <c r="F29" s="4"/>
      <c r="G29" s="4">
        <v>3190</v>
      </c>
      <c r="H29" s="2"/>
      <c r="I29" s="4">
        <v>824091</v>
      </c>
      <c r="J29" s="233" t="s">
        <v>61</v>
      </c>
      <c r="K29" s="232"/>
      <c r="L29" s="256" t="s">
        <v>1382</v>
      </c>
      <c r="M29" s="328" t="s">
        <v>1383</v>
      </c>
      <c r="N29" s="233" t="s">
        <v>1384</v>
      </c>
      <c r="O29" s="208" t="s">
        <v>374</v>
      </c>
      <c r="P29" s="203">
        <v>1495</v>
      </c>
      <c r="Q29" s="273" t="s">
        <v>1385</v>
      </c>
      <c r="R29" s="9"/>
      <c r="S29" s="130"/>
      <c r="U29" s="220" t="s">
        <v>95</v>
      </c>
    </row>
    <row r="30" spans="1:21" s="132" customFormat="1" ht="12.75">
      <c r="A30" s="77">
        <v>28</v>
      </c>
      <c r="B30" s="200" t="s">
        <v>545</v>
      </c>
      <c r="C30" s="3">
        <v>42178</v>
      </c>
      <c r="D30" s="4">
        <v>5145.11</v>
      </c>
      <c r="E30" s="4"/>
      <c r="F30" s="4"/>
      <c r="G30" s="4">
        <v>1507.95</v>
      </c>
      <c r="H30" s="2"/>
      <c r="I30" s="4">
        <v>332090</v>
      </c>
      <c r="J30" s="233" t="s">
        <v>898</v>
      </c>
      <c r="K30" s="232" t="s">
        <v>1386</v>
      </c>
      <c r="L30" s="232" t="s">
        <v>1387</v>
      </c>
      <c r="M30" s="328" t="s">
        <v>1388</v>
      </c>
      <c r="N30" s="233" t="s">
        <v>1389</v>
      </c>
      <c r="O30" s="208" t="s">
        <v>773</v>
      </c>
      <c r="P30" s="203">
        <v>2132</v>
      </c>
      <c r="Q30" s="203" t="s">
        <v>1390</v>
      </c>
      <c r="R30" s="9"/>
      <c r="S30" s="131"/>
      <c r="U30" s="220" t="s">
        <v>101</v>
      </c>
    </row>
    <row r="31" spans="1:21" s="132" customFormat="1" ht="12.75">
      <c r="A31" s="77">
        <v>29</v>
      </c>
      <c r="B31" s="200" t="s">
        <v>545</v>
      </c>
      <c r="C31" s="3">
        <v>42187</v>
      </c>
      <c r="D31" s="4">
        <v>24827.18</v>
      </c>
      <c r="E31" s="4"/>
      <c r="F31" s="4"/>
      <c r="G31" s="4">
        <v>2534.34</v>
      </c>
      <c r="H31" s="2"/>
      <c r="I31" s="4">
        <v>1629726</v>
      </c>
      <c r="J31" s="233" t="s">
        <v>61</v>
      </c>
      <c r="K31" s="232"/>
      <c r="L31" s="256" t="s">
        <v>3295</v>
      </c>
      <c r="M31" s="328" t="s">
        <v>3296</v>
      </c>
      <c r="N31" s="233" t="s">
        <v>3297</v>
      </c>
      <c r="O31" s="208" t="s">
        <v>3106</v>
      </c>
      <c r="P31" s="203" t="s">
        <v>3298</v>
      </c>
      <c r="Q31" s="203" t="s">
        <v>3299</v>
      </c>
      <c r="R31" s="9"/>
      <c r="S31" s="131"/>
      <c r="U31" s="220" t="s">
        <v>95</v>
      </c>
    </row>
    <row r="32" spans="1:21" s="132" customFormat="1" ht="12.75">
      <c r="A32" s="112">
        <v>30</v>
      </c>
      <c r="B32" s="200" t="s">
        <v>545</v>
      </c>
      <c r="C32" s="3">
        <v>42206</v>
      </c>
      <c r="D32" s="255">
        <v>7444.15</v>
      </c>
      <c r="E32" s="4"/>
      <c r="F32" s="4"/>
      <c r="G32" s="4">
        <v>1778.58</v>
      </c>
      <c r="H32" s="2"/>
      <c r="I32" s="4">
        <v>480241</v>
      </c>
      <c r="J32" s="233" t="s">
        <v>61</v>
      </c>
      <c r="K32" s="232"/>
      <c r="L32" s="256" t="s">
        <v>3300</v>
      </c>
      <c r="M32" s="328" t="s">
        <v>3301</v>
      </c>
      <c r="N32" s="233" t="s">
        <v>3302</v>
      </c>
      <c r="O32" s="208" t="s">
        <v>3303</v>
      </c>
      <c r="P32" s="203" t="s">
        <v>3304</v>
      </c>
      <c r="Q32" s="203" t="s">
        <v>3305</v>
      </c>
      <c r="R32" s="9"/>
      <c r="S32" s="131"/>
      <c r="U32" s="220" t="s">
        <v>101</v>
      </c>
    </row>
    <row r="33" spans="1:21" s="132" customFormat="1" ht="12.75">
      <c r="A33" s="77">
        <v>31</v>
      </c>
      <c r="B33" s="205" t="s">
        <v>545</v>
      </c>
      <c r="C33" s="114">
        <v>42209</v>
      </c>
      <c r="D33" s="115">
        <v>3722.63</v>
      </c>
      <c r="E33" s="4"/>
      <c r="F33" s="4"/>
      <c r="G33" s="115">
        <v>1064.98</v>
      </c>
      <c r="H33" s="2"/>
      <c r="I33" s="115">
        <v>250905</v>
      </c>
      <c r="J33" s="206" t="s">
        <v>3306</v>
      </c>
      <c r="K33" s="204"/>
      <c r="L33" s="313" t="s">
        <v>3307</v>
      </c>
      <c r="M33" s="323" t="s">
        <v>3308</v>
      </c>
      <c r="N33" s="206" t="s">
        <v>3309</v>
      </c>
      <c r="O33" s="208" t="s">
        <v>3310</v>
      </c>
      <c r="P33" s="203">
        <v>3100</v>
      </c>
      <c r="Q33" s="297" t="s">
        <v>2925</v>
      </c>
      <c r="R33" s="9"/>
      <c r="S33" s="130"/>
      <c r="U33" s="220" t="s">
        <v>101</v>
      </c>
    </row>
    <row r="34" spans="1:38" s="183" customFormat="1" ht="12.75">
      <c r="A34" s="112">
        <v>32</v>
      </c>
      <c r="B34" s="205" t="s">
        <v>545</v>
      </c>
      <c r="C34" s="114">
        <v>42216</v>
      </c>
      <c r="D34" s="115">
        <v>6073</v>
      </c>
      <c r="E34" s="4"/>
      <c r="F34" s="4"/>
      <c r="G34" s="115">
        <v>1986</v>
      </c>
      <c r="H34" s="2"/>
      <c r="I34" s="115">
        <v>329316</v>
      </c>
      <c r="J34" s="233" t="s">
        <v>61</v>
      </c>
      <c r="K34" s="204"/>
      <c r="L34" s="313" t="s">
        <v>3311</v>
      </c>
      <c r="M34" s="323" t="s">
        <v>3312</v>
      </c>
      <c r="N34" s="206" t="s">
        <v>2090</v>
      </c>
      <c r="O34" s="208" t="s">
        <v>3313</v>
      </c>
      <c r="P34" s="203" t="s">
        <v>3314</v>
      </c>
      <c r="Q34" s="209" t="s">
        <v>2604</v>
      </c>
      <c r="R34" s="9"/>
      <c r="S34" s="130"/>
      <c r="T34" s="132"/>
      <c r="U34" s="220" t="s">
        <v>101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s="183" customFormat="1" ht="12.75">
      <c r="A35" s="77">
        <v>33</v>
      </c>
      <c r="B35" s="205" t="s">
        <v>545</v>
      </c>
      <c r="C35" s="114">
        <v>42221</v>
      </c>
      <c r="D35" s="115">
        <v>7219.65</v>
      </c>
      <c r="E35" s="4"/>
      <c r="F35" s="4"/>
      <c r="G35" s="115">
        <v>2200</v>
      </c>
      <c r="H35" s="2"/>
      <c r="I35" s="115">
        <v>481681</v>
      </c>
      <c r="J35" s="206" t="s">
        <v>61</v>
      </c>
      <c r="K35" s="204"/>
      <c r="L35" s="204" t="s">
        <v>1940</v>
      </c>
      <c r="M35" s="323" t="s">
        <v>1941</v>
      </c>
      <c r="N35" s="206" t="s">
        <v>1942</v>
      </c>
      <c r="O35" s="208" t="s">
        <v>1943</v>
      </c>
      <c r="P35" s="203" t="s">
        <v>1944</v>
      </c>
      <c r="Q35" s="209" t="s">
        <v>1945</v>
      </c>
      <c r="R35" s="9"/>
      <c r="S35" s="130"/>
      <c r="T35" s="132"/>
      <c r="U35" s="220" t="s">
        <v>101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s="183" customFormat="1" ht="12.75">
      <c r="A36" s="112">
        <v>34</v>
      </c>
      <c r="B36" s="205" t="s">
        <v>545</v>
      </c>
      <c r="C36" s="114">
        <v>42221</v>
      </c>
      <c r="D36" s="115">
        <v>4636.45</v>
      </c>
      <c r="E36" s="4"/>
      <c r="F36" s="4"/>
      <c r="G36" s="115">
        <v>1418.98</v>
      </c>
      <c r="H36" s="2"/>
      <c r="I36" s="115">
        <v>299225</v>
      </c>
      <c r="J36" s="206" t="s">
        <v>61</v>
      </c>
      <c r="K36" s="204" t="s">
        <v>1946</v>
      </c>
      <c r="L36" s="313" t="s">
        <v>1947</v>
      </c>
      <c r="M36" s="323" t="s">
        <v>436</v>
      </c>
      <c r="N36" s="206" t="s">
        <v>98</v>
      </c>
      <c r="O36" s="208" t="s">
        <v>1948</v>
      </c>
      <c r="P36" s="203" t="s">
        <v>1949</v>
      </c>
      <c r="Q36" s="209" t="s">
        <v>1950</v>
      </c>
      <c r="R36" s="9"/>
      <c r="S36" s="130"/>
      <c r="T36" s="132"/>
      <c r="U36" s="220" t="s">
        <v>101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 s="183" customFormat="1" ht="12.75">
      <c r="A37" s="77">
        <v>35</v>
      </c>
      <c r="B37" s="205" t="s">
        <v>545</v>
      </c>
      <c r="C37" s="114">
        <v>42223</v>
      </c>
      <c r="D37" s="115">
        <v>7965.84</v>
      </c>
      <c r="E37" s="4"/>
      <c r="F37" s="4"/>
      <c r="G37" s="115">
        <v>2153.68</v>
      </c>
      <c r="H37" s="2"/>
      <c r="I37" s="115">
        <v>514593</v>
      </c>
      <c r="J37" s="233" t="s">
        <v>898</v>
      </c>
      <c r="K37" s="204"/>
      <c r="L37" s="313" t="s">
        <v>1951</v>
      </c>
      <c r="M37" s="323" t="s">
        <v>1952</v>
      </c>
      <c r="N37" s="206" t="s">
        <v>1953</v>
      </c>
      <c r="O37" s="208" t="s">
        <v>623</v>
      </c>
      <c r="P37" s="203" t="s">
        <v>1954</v>
      </c>
      <c r="Q37" s="209" t="s">
        <v>1955</v>
      </c>
      <c r="R37" s="9"/>
      <c r="S37" s="130"/>
      <c r="T37" s="132"/>
      <c r="U37" s="220" t="s">
        <v>101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1:38" s="183" customFormat="1" ht="12.75">
      <c r="A38" s="112">
        <v>36</v>
      </c>
      <c r="B38" s="205" t="s">
        <v>545</v>
      </c>
      <c r="C38" s="114">
        <v>42227</v>
      </c>
      <c r="D38" s="115">
        <v>6356.5</v>
      </c>
      <c r="E38" s="4"/>
      <c r="F38" s="4"/>
      <c r="G38" s="115">
        <v>1541.96</v>
      </c>
      <c r="H38" s="2"/>
      <c r="I38" s="115">
        <v>420168</v>
      </c>
      <c r="J38" s="233" t="s">
        <v>898</v>
      </c>
      <c r="K38" s="204"/>
      <c r="L38" s="313" t="s">
        <v>1956</v>
      </c>
      <c r="M38" s="323" t="s">
        <v>1957</v>
      </c>
      <c r="N38" s="206" t="s">
        <v>1958</v>
      </c>
      <c r="O38" s="208" t="s">
        <v>337</v>
      </c>
      <c r="P38" s="203" t="s">
        <v>1959</v>
      </c>
      <c r="Q38" s="209" t="s">
        <v>1960</v>
      </c>
      <c r="R38" s="9"/>
      <c r="S38" s="130"/>
      <c r="T38" s="132"/>
      <c r="U38" s="220" t="s">
        <v>101</v>
      </c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</row>
    <row r="39" spans="1:38" s="183" customFormat="1" ht="12.75">
      <c r="A39" s="77">
        <v>37</v>
      </c>
      <c r="B39" s="205" t="s">
        <v>545</v>
      </c>
      <c r="C39" s="114">
        <v>42227</v>
      </c>
      <c r="D39" s="115">
        <v>11790.12</v>
      </c>
      <c r="E39" s="4"/>
      <c r="F39" s="4"/>
      <c r="G39" s="115">
        <v>2125</v>
      </c>
      <c r="H39" s="2"/>
      <c r="I39" s="115">
        <v>761642</v>
      </c>
      <c r="J39" s="206" t="s">
        <v>898</v>
      </c>
      <c r="K39" s="204"/>
      <c r="L39" s="313" t="s">
        <v>1961</v>
      </c>
      <c r="M39" s="323" t="s">
        <v>1962</v>
      </c>
      <c r="N39" s="206" t="s">
        <v>1963</v>
      </c>
      <c r="O39" s="208" t="s">
        <v>397</v>
      </c>
      <c r="P39" s="203" t="s">
        <v>1964</v>
      </c>
      <c r="Q39" s="209" t="s">
        <v>1965</v>
      </c>
      <c r="R39" s="9"/>
      <c r="S39" s="130"/>
      <c r="T39" s="132"/>
      <c r="U39" s="220" t="s">
        <v>95</v>
      </c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</row>
    <row r="40" spans="1:21" s="132" customFormat="1" ht="12.75">
      <c r="A40" s="77">
        <v>38</v>
      </c>
      <c r="B40" s="205" t="s">
        <v>545</v>
      </c>
      <c r="C40" s="114">
        <v>42230</v>
      </c>
      <c r="D40" s="115">
        <v>10866.04</v>
      </c>
      <c r="E40" s="4"/>
      <c r="F40" s="4"/>
      <c r="G40" s="115">
        <v>2404.04</v>
      </c>
      <c r="H40" s="2"/>
      <c r="I40" s="115">
        <v>716140</v>
      </c>
      <c r="J40" s="206" t="s">
        <v>61</v>
      </c>
      <c r="K40" s="117"/>
      <c r="L40" s="313" t="s">
        <v>1966</v>
      </c>
      <c r="M40" s="323" t="s">
        <v>1967</v>
      </c>
      <c r="N40" s="206" t="s">
        <v>1968</v>
      </c>
      <c r="O40" s="208" t="s">
        <v>859</v>
      </c>
      <c r="P40" s="203" t="s">
        <v>1969</v>
      </c>
      <c r="Q40" s="209" t="s">
        <v>1970</v>
      </c>
      <c r="R40" s="9"/>
      <c r="S40" s="130"/>
      <c r="U40" s="220" t="s">
        <v>95</v>
      </c>
    </row>
    <row r="41" spans="1:21" s="132" customFormat="1" ht="12.75">
      <c r="A41" s="77">
        <v>39</v>
      </c>
      <c r="B41" s="205" t="s">
        <v>545</v>
      </c>
      <c r="C41" s="114">
        <v>42242</v>
      </c>
      <c r="D41" s="115">
        <v>279.16</v>
      </c>
      <c r="E41" s="4"/>
      <c r="F41" s="4"/>
      <c r="G41" s="115">
        <v>342</v>
      </c>
      <c r="H41" s="2"/>
      <c r="I41" s="115">
        <v>21166</v>
      </c>
      <c r="J41" s="206" t="s">
        <v>1975</v>
      </c>
      <c r="K41" s="117"/>
      <c r="L41" s="313" t="s">
        <v>1971</v>
      </c>
      <c r="M41" s="323" t="s">
        <v>1972</v>
      </c>
      <c r="N41" s="206" t="s">
        <v>1973</v>
      </c>
      <c r="O41" s="208" t="s">
        <v>329</v>
      </c>
      <c r="P41" s="203">
        <v>2807</v>
      </c>
      <c r="Q41" s="209" t="s">
        <v>1974</v>
      </c>
      <c r="R41" s="9"/>
      <c r="S41" s="130"/>
      <c r="U41" s="220" t="s">
        <v>101</v>
      </c>
    </row>
    <row r="42" spans="1:21" s="132" customFormat="1" ht="12.75">
      <c r="A42" s="77">
        <v>40</v>
      </c>
      <c r="B42" s="205" t="s">
        <v>545</v>
      </c>
      <c r="C42" s="114">
        <v>42242</v>
      </c>
      <c r="D42" s="115">
        <v>20021.84</v>
      </c>
      <c r="E42" s="4"/>
      <c r="F42" s="4"/>
      <c r="G42" s="115">
        <v>2378.36</v>
      </c>
      <c r="H42" s="2"/>
      <c r="I42" s="115">
        <v>1297215</v>
      </c>
      <c r="J42" s="206" t="s">
        <v>898</v>
      </c>
      <c r="K42" s="117"/>
      <c r="L42" s="313" t="s">
        <v>1976</v>
      </c>
      <c r="M42" s="323" t="s">
        <v>1977</v>
      </c>
      <c r="N42" s="206" t="s">
        <v>1978</v>
      </c>
      <c r="O42" s="208" t="s">
        <v>1979</v>
      </c>
      <c r="P42" s="203" t="s">
        <v>1980</v>
      </c>
      <c r="Q42" s="209" t="s">
        <v>1981</v>
      </c>
      <c r="R42" s="9"/>
      <c r="S42" s="130"/>
      <c r="U42" s="220" t="s">
        <v>95</v>
      </c>
    </row>
    <row r="43" spans="1:21" s="132" customFormat="1" ht="12.75">
      <c r="A43" s="77">
        <v>41</v>
      </c>
      <c r="B43" s="205" t="s">
        <v>545</v>
      </c>
      <c r="C43" s="114">
        <v>42243</v>
      </c>
      <c r="D43" s="115">
        <v>5312.51</v>
      </c>
      <c r="E43" s="4"/>
      <c r="F43" s="4"/>
      <c r="G43" s="115">
        <v>1625.57</v>
      </c>
      <c r="H43" s="2"/>
      <c r="I43" s="115">
        <v>343188</v>
      </c>
      <c r="J43" s="233" t="s">
        <v>61</v>
      </c>
      <c r="K43" s="117"/>
      <c r="L43" s="313" t="s">
        <v>1982</v>
      </c>
      <c r="M43" s="323" t="s">
        <v>900</v>
      </c>
      <c r="N43" s="206" t="s">
        <v>1983</v>
      </c>
      <c r="O43" s="208" t="s">
        <v>1984</v>
      </c>
      <c r="P43" s="203" t="s">
        <v>1985</v>
      </c>
      <c r="Q43" s="209" t="s">
        <v>1986</v>
      </c>
      <c r="R43" s="9"/>
      <c r="S43" s="130"/>
      <c r="U43" s="220" t="s">
        <v>101</v>
      </c>
    </row>
    <row r="44" spans="1:21" s="132" customFormat="1" ht="12.75">
      <c r="A44" s="77"/>
      <c r="B44" s="205" t="s">
        <v>3489</v>
      </c>
      <c r="C44" s="114"/>
      <c r="D44" s="115"/>
      <c r="E44" s="4"/>
      <c r="F44" s="4"/>
      <c r="G44" s="115"/>
      <c r="H44" s="2"/>
      <c r="I44" s="115"/>
      <c r="J44" s="233"/>
      <c r="K44" s="117"/>
      <c r="L44" s="313"/>
      <c r="M44" s="323"/>
      <c r="N44" s="206"/>
      <c r="O44" s="208"/>
      <c r="P44" s="203"/>
      <c r="Q44" s="209"/>
      <c r="R44" s="9"/>
      <c r="S44" s="130"/>
      <c r="U44" s="220"/>
    </row>
    <row r="45" spans="1:21" s="132" customFormat="1" ht="12.75">
      <c r="A45" s="77"/>
      <c r="B45" s="205" t="s">
        <v>3489</v>
      </c>
      <c r="C45" s="114"/>
      <c r="D45" s="115"/>
      <c r="E45" s="4"/>
      <c r="F45" s="4"/>
      <c r="G45" s="115"/>
      <c r="H45" s="2"/>
      <c r="I45" s="115"/>
      <c r="J45" s="233"/>
      <c r="K45" s="117"/>
      <c r="L45" s="313"/>
      <c r="M45" s="323"/>
      <c r="N45" s="206"/>
      <c r="O45" s="208"/>
      <c r="P45" s="203"/>
      <c r="Q45" s="209"/>
      <c r="R45" s="9"/>
      <c r="S45" s="130"/>
      <c r="U45" s="220"/>
    </row>
    <row r="46" spans="1:21" s="132" customFormat="1" ht="12.75">
      <c r="A46" s="77">
        <v>44</v>
      </c>
      <c r="B46" s="205" t="s">
        <v>545</v>
      </c>
      <c r="C46" s="114">
        <v>42251</v>
      </c>
      <c r="D46" s="115">
        <v>9060</v>
      </c>
      <c r="E46" s="4"/>
      <c r="F46" s="4"/>
      <c r="G46" s="115">
        <v>3000</v>
      </c>
      <c r="H46" s="2"/>
      <c r="I46" s="115">
        <v>595894</v>
      </c>
      <c r="J46" s="206" t="s">
        <v>61</v>
      </c>
      <c r="K46" s="111"/>
      <c r="L46" s="204" t="s">
        <v>2088</v>
      </c>
      <c r="M46" s="323" t="s">
        <v>2089</v>
      </c>
      <c r="N46" s="206" t="s">
        <v>2090</v>
      </c>
      <c r="O46" s="208" t="s">
        <v>2091</v>
      </c>
      <c r="P46" s="203" t="s">
        <v>2092</v>
      </c>
      <c r="Q46" s="209" t="s">
        <v>2093</v>
      </c>
      <c r="R46" s="9"/>
      <c r="S46" s="130"/>
      <c r="U46" s="220" t="s">
        <v>101</v>
      </c>
    </row>
    <row r="47" spans="1:21" s="132" customFormat="1" ht="12.75">
      <c r="A47" s="77">
        <v>45</v>
      </c>
      <c r="B47" s="205" t="s">
        <v>545</v>
      </c>
      <c r="C47" s="114">
        <v>42251</v>
      </c>
      <c r="D47" s="115">
        <v>5610.84</v>
      </c>
      <c r="E47" s="4"/>
      <c r="F47" s="4"/>
      <c r="G47" s="115">
        <v>1937.77</v>
      </c>
      <c r="H47" s="2"/>
      <c r="I47" s="115">
        <v>370077</v>
      </c>
      <c r="J47" s="206" t="s">
        <v>61</v>
      </c>
      <c r="K47" s="117"/>
      <c r="L47" s="313" t="s">
        <v>2094</v>
      </c>
      <c r="M47" s="323" t="s">
        <v>2095</v>
      </c>
      <c r="N47" s="206" t="s">
        <v>2096</v>
      </c>
      <c r="O47" s="208" t="s">
        <v>875</v>
      </c>
      <c r="P47" s="203" t="s">
        <v>2097</v>
      </c>
      <c r="Q47" s="209" t="s">
        <v>2098</v>
      </c>
      <c r="R47" s="9"/>
      <c r="S47" s="130"/>
      <c r="U47" s="220" t="s">
        <v>101</v>
      </c>
    </row>
    <row r="48" spans="1:21" s="132" customFormat="1" ht="12.75">
      <c r="A48" s="77">
        <v>46</v>
      </c>
      <c r="B48" s="205" t="s">
        <v>545</v>
      </c>
      <c r="C48" s="114">
        <v>42254</v>
      </c>
      <c r="D48" s="115">
        <v>9032.82</v>
      </c>
      <c r="E48" s="4"/>
      <c r="F48" s="4"/>
      <c r="G48" s="115">
        <v>3544.8</v>
      </c>
      <c r="H48" s="2"/>
      <c r="I48" s="115">
        <v>580791</v>
      </c>
      <c r="J48" s="206" t="s">
        <v>61</v>
      </c>
      <c r="K48" s="117"/>
      <c r="L48" s="313" t="s">
        <v>2099</v>
      </c>
      <c r="M48" s="323" t="s">
        <v>2100</v>
      </c>
      <c r="N48" s="206" t="s">
        <v>2101</v>
      </c>
      <c r="O48" s="208" t="s">
        <v>79</v>
      </c>
      <c r="P48" s="203" t="s">
        <v>2102</v>
      </c>
      <c r="Q48" s="209" t="s">
        <v>2103</v>
      </c>
      <c r="R48" s="9"/>
      <c r="S48" s="130"/>
      <c r="U48" s="220" t="s">
        <v>101</v>
      </c>
    </row>
    <row r="49" spans="1:21" s="132" customFormat="1" ht="12.75">
      <c r="A49" s="77">
        <v>47</v>
      </c>
      <c r="B49" s="205" t="s">
        <v>545</v>
      </c>
      <c r="C49" s="114">
        <v>42258</v>
      </c>
      <c r="D49" s="115">
        <v>9888.42</v>
      </c>
      <c r="E49" s="4"/>
      <c r="F49" s="4"/>
      <c r="G49" s="115">
        <v>3205.1</v>
      </c>
      <c r="H49" s="2"/>
      <c r="I49" s="115">
        <v>661.065</v>
      </c>
      <c r="J49" s="206" t="s">
        <v>61</v>
      </c>
      <c r="K49" s="204"/>
      <c r="L49" s="313" t="s">
        <v>2104</v>
      </c>
      <c r="M49" s="323" t="s">
        <v>851</v>
      </c>
      <c r="N49" s="206" t="s">
        <v>2105</v>
      </c>
      <c r="O49" s="208" t="s">
        <v>676</v>
      </c>
      <c r="P49" s="203" t="s">
        <v>2106</v>
      </c>
      <c r="Q49" s="209" t="s">
        <v>2107</v>
      </c>
      <c r="R49" s="9"/>
      <c r="S49" s="130"/>
      <c r="U49" s="220" t="s">
        <v>101</v>
      </c>
    </row>
    <row r="50" spans="1:21" s="132" customFormat="1" ht="12.75">
      <c r="A50" s="77">
        <v>48</v>
      </c>
      <c r="B50" s="205" t="s">
        <v>545</v>
      </c>
      <c r="C50" s="114">
        <v>42262</v>
      </c>
      <c r="D50" s="115">
        <v>29053.75</v>
      </c>
      <c r="E50" s="4"/>
      <c r="F50" s="4"/>
      <c r="G50" s="238">
        <v>5494.8</v>
      </c>
      <c r="H50" s="2"/>
      <c r="I50" s="115">
        <v>1928138</v>
      </c>
      <c r="J50" s="206" t="s">
        <v>61</v>
      </c>
      <c r="K50" s="204"/>
      <c r="L50" s="313" t="s">
        <v>2108</v>
      </c>
      <c r="M50" s="323" t="s">
        <v>2109</v>
      </c>
      <c r="N50" s="206" t="s">
        <v>984</v>
      </c>
      <c r="O50" s="208" t="s">
        <v>2110</v>
      </c>
      <c r="P50" s="203" t="s">
        <v>2111</v>
      </c>
      <c r="Q50" s="209" t="s">
        <v>2112</v>
      </c>
      <c r="R50" s="9"/>
      <c r="S50" s="130"/>
      <c r="U50" s="220" t="s">
        <v>95</v>
      </c>
    </row>
    <row r="51" spans="1:21" s="132" customFormat="1" ht="12.75">
      <c r="A51" s="77">
        <v>49</v>
      </c>
      <c r="B51" s="205" t="s">
        <v>545</v>
      </c>
      <c r="C51" s="114">
        <v>42278</v>
      </c>
      <c r="D51" s="115">
        <v>599.71</v>
      </c>
      <c r="E51" s="4"/>
      <c r="F51" s="4"/>
      <c r="G51" s="115">
        <v>636</v>
      </c>
      <c r="H51" s="2"/>
      <c r="I51" s="115">
        <v>39364</v>
      </c>
      <c r="J51" s="206" t="s">
        <v>61</v>
      </c>
      <c r="K51" s="204"/>
      <c r="L51" s="313" t="s">
        <v>2343</v>
      </c>
      <c r="M51" s="323" t="s">
        <v>2344</v>
      </c>
      <c r="N51" s="206" t="s">
        <v>2345</v>
      </c>
      <c r="O51" s="208" t="s">
        <v>103</v>
      </c>
      <c r="P51" s="203">
        <v>447</v>
      </c>
      <c r="Q51" s="209" t="s">
        <v>2346</v>
      </c>
      <c r="R51" s="9"/>
      <c r="S51" s="130"/>
      <c r="U51" s="220" t="s">
        <v>101</v>
      </c>
    </row>
    <row r="52" spans="1:21" s="132" customFormat="1" ht="12.75">
      <c r="A52" s="77">
        <v>50</v>
      </c>
      <c r="B52" s="205" t="s">
        <v>545</v>
      </c>
      <c r="C52" s="114">
        <v>42297</v>
      </c>
      <c r="D52" s="115">
        <v>9199.44</v>
      </c>
      <c r="E52" s="4"/>
      <c r="F52" s="4"/>
      <c r="G52" s="115">
        <v>2231.75</v>
      </c>
      <c r="H52" s="2"/>
      <c r="I52" s="115">
        <v>612958</v>
      </c>
      <c r="J52" s="206" t="s">
        <v>61</v>
      </c>
      <c r="K52" s="204"/>
      <c r="L52" s="313" t="s">
        <v>2347</v>
      </c>
      <c r="M52" s="323" t="s">
        <v>2348</v>
      </c>
      <c r="N52" s="206" t="s">
        <v>2349</v>
      </c>
      <c r="O52" s="208" t="s">
        <v>2350</v>
      </c>
      <c r="P52" s="203" t="s">
        <v>2351</v>
      </c>
      <c r="Q52" s="209" t="s">
        <v>2352</v>
      </c>
      <c r="R52" s="9"/>
      <c r="S52" s="130"/>
      <c r="U52" s="220" t="s">
        <v>101</v>
      </c>
    </row>
    <row r="53" spans="1:21" s="132" customFormat="1" ht="12.75">
      <c r="A53" s="77">
        <v>51</v>
      </c>
      <c r="B53" s="205" t="s">
        <v>545</v>
      </c>
      <c r="C53" s="114">
        <v>42297</v>
      </c>
      <c r="D53" s="115">
        <v>24302.25</v>
      </c>
      <c r="E53" s="4"/>
      <c r="F53" s="4"/>
      <c r="G53" s="115">
        <v>421079</v>
      </c>
      <c r="H53" s="2"/>
      <c r="I53" s="115">
        <v>1624107</v>
      </c>
      <c r="J53" s="206" t="s">
        <v>61</v>
      </c>
      <c r="K53" s="204"/>
      <c r="L53" s="313" t="s">
        <v>2353</v>
      </c>
      <c r="M53" s="323" t="s">
        <v>2354</v>
      </c>
      <c r="N53" s="206" t="s">
        <v>489</v>
      </c>
      <c r="O53" s="208" t="s">
        <v>2355</v>
      </c>
      <c r="P53" s="203" t="s">
        <v>2356</v>
      </c>
      <c r="Q53" s="209" t="s">
        <v>2357</v>
      </c>
      <c r="R53" s="9"/>
      <c r="S53" s="130"/>
      <c r="U53" s="220" t="s">
        <v>95</v>
      </c>
    </row>
    <row r="54" spans="1:21" s="132" customFormat="1" ht="12.75">
      <c r="A54" s="77">
        <v>52</v>
      </c>
      <c r="B54" s="205" t="s">
        <v>545</v>
      </c>
      <c r="C54" s="114">
        <v>42299</v>
      </c>
      <c r="D54" s="115">
        <v>13810.08</v>
      </c>
      <c r="E54" s="4"/>
      <c r="F54" s="4"/>
      <c r="G54" s="115">
        <v>2057.2</v>
      </c>
      <c r="H54" s="2"/>
      <c r="I54" s="115">
        <v>922921</v>
      </c>
      <c r="J54" s="206" t="s">
        <v>898</v>
      </c>
      <c r="K54" s="204"/>
      <c r="L54" s="313" t="s">
        <v>2358</v>
      </c>
      <c r="M54" s="323" t="s">
        <v>2359</v>
      </c>
      <c r="N54" s="206" t="s">
        <v>2360</v>
      </c>
      <c r="O54" s="208" t="s">
        <v>2361</v>
      </c>
      <c r="P54" s="203" t="s">
        <v>2362</v>
      </c>
      <c r="Q54" s="209" t="s">
        <v>2363</v>
      </c>
      <c r="R54" s="9"/>
      <c r="S54" s="130"/>
      <c r="U54" s="220" t="s">
        <v>95</v>
      </c>
    </row>
    <row r="55" spans="1:21" s="132" customFormat="1" ht="12.75">
      <c r="A55" s="77">
        <v>53</v>
      </c>
      <c r="B55" s="205" t="s">
        <v>545</v>
      </c>
      <c r="C55" s="114">
        <v>42324</v>
      </c>
      <c r="D55" s="115">
        <v>9906.25</v>
      </c>
      <c r="E55" s="4"/>
      <c r="F55" s="4"/>
      <c r="G55" s="115">
        <v>2304.33</v>
      </c>
      <c r="H55" s="2"/>
      <c r="I55" s="115">
        <v>665343</v>
      </c>
      <c r="J55" s="206" t="s">
        <v>61</v>
      </c>
      <c r="K55" s="204" t="s">
        <v>2784</v>
      </c>
      <c r="L55" s="313" t="s">
        <v>2785</v>
      </c>
      <c r="M55" s="323" t="s">
        <v>2786</v>
      </c>
      <c r="N55" s="206" t="s">
        <v>489</v>
      </c>
      <c r="O55" s="208" t="s">
        <v>846</v>
      </c>
      <c r="P55" s="203" t="s">
        <v>2787</v>
      </c>
      <c r="Q55" s="209" t="s">
        <v>2788</v>
      </c>
      <c r="R55" s="9"/>
      <c r="S55" s="130"/>
      <c r="U55" s="220" t="s">
        <v>101</v>
      </c>
    </row>
    <row r="56" spans="1:21" s="132" customFormat="1" ht="12.75">
      <c r="A56" s="77">
        <v>54</v>
      </c>
      <c r="B56" s="205" t="s">
        <v>545</v>
      </c>
      <c r="C56" s="114">
        <v>42331</v>
      </c>
      <c r="D56" s="115">
        <v>13050.76</v>
      </c>
      <c r="E56" s="4"/>
      <c r="F56" s="4"/>
      <c r="G56" s="115">
        <v>1192</v>
      </c>
      <c r="H56" s="2"/>
      <c r="I56" s="115">
        <v>858348</v>
      </c>
      <c r="J56" s="206" t="s">
        <v>898</v>
      </c>
      <c r="K56" s="204" t="s">
        <v>2784</v>
      </c>
      <c r="L56" s="313" t="s">
        <v>2789</v>
      </c>
      <c r="M56" s="323" t="s">
        <v>2775</v>
      </c>
      <c r="N56" s="206" t="s">
        <v>2790</v>
      </c>
      <c r="O56" s="208" t="s">
        <v>2791</v>
      </c>
      <c r="P56" s="203" t="s">
        <v>2792</v>
      </c>
      <c r="Q56" s="209" t="s">
        <v>2793</v>
      </c>
      <c r="R56" s="9"/>
      <c r="S56" s="130"/>
      <c r="U56" s="220" t="s">
        <v>95</v>
      </c>
    </row>
    <row r="57" spans="1:21" s="419" customFormat="1" ht="12.75">
      <c r="A57" s="441">
        <v>55</v>
      </c>
      <c r="B57" s="432" t="s">
        <v>545</v>
      </c>
      <c r="C57" s="442">
        <v>42340</v>
      </c>
      <c r="D57" s="443">
        <v>4474.5</v>
      </c>
      <c r="E57" s="433"/>
      <c r="F57" s="433"/>
      <c r="G57" s="443">
        <v>1150.73</v>
      </c>
      <c r="H57" s="239"/>
      <c r="I57" s="443">
        <v>298622</v>
      </c>
      <c r="J57" s="332" t="s">
        <v>61</v>
      </c>
      <c r="K57" s="466"/>
      <c r="L57" s="436" t="s">
        <v>3071</v>
      </c>
      <c r="M57" s="437" t="s">
        <v>3072</v>
      </c>
      <c r="N57" s="467" t="s">
        <v>3073</v>
      </c>
      <c r="O57" s="332" t="s">
        <v>3074</v>
      </c>
      <c r="P57" s="213" t="s">
        <v>3075</v>
      </c>
      <c r="Q57" s="440" t="s">
        <v>3076</v>
      </c>
      <c r="R57" s="444"/>
      <c r="S57" s="445"/>
      <c r="U57" s="307" t="s">
        <v>101</v>
      </c>
    </row>
    <row r="58" spans="1:21" s="419" customFormat="1" ht="12.75">
      <c r="A58" s="338">
        <v>56</v>
      </c>
      <c r="B58" s="205" t="s">
        <v>545</v>
      </c>
      <c r="C58" s="429">
        <v>42340</v>
      </c>
      <c r="D58" s="238">
        <v>5749.92</v>
      </c>
      <c r="E58" s="255"/>
      <c r="F58" s="255">
        <v>2107.84</v>
      </c>
      <c r="G58" s="238">
        <v>4868.7</v>
      </c>
      <c r="H58" s="200"/>
      <c r="I58" s="238">
        <v>138358</v>
      </c>
      <c r="J58" s="206" t="s">
        <v>3077</v>
      </c>
      <c r="K58" s="204"/>
      <c r="L58" s="313" t="s">
        <v>3078</v>
      </c>
      <c r="M58" s="323" t="s">
        <v>3079</v>
      </c>
      <c r="N58" s="206" t="s">
        <v>3080</v>
      </c>
      <c r="O58" s="208" t="s">
        <v>93</v>
      </c>
      <c r="P58" s="203">
        <v>3840</v>
      </c>
      <c r="Q58" s="209" t="s">
        <v>3081</v>
      </c>
      <c r="R58" s="439"/>
      <c r="S58" s="446"/>
      <c r="U58" s="220" t="s">
        <v>95</v>
      </c>
    </row>
    <row r="59" spans="1:21" s="419" customFormat="1" ht="12.75">
      <c r="A59" s="338">
        <v>57</v>
      </c>
      <c r="B59" s="205" t="s">
        <v>545</v>
      </c>
      <c r="C59" s="429">
        <v>42345</v>
      </c>
      <c r="D59" s="238">
        <v>217942.39</v>
      </c>
      <c r="E59" s="255"/>
      <c r="F59" s="255"/>
      <c r="G59" s="238">
        <v>20849.5</v>
      </c>
      <c r="H59" s="200"/>
      <c r="I59" s="238">
        <v>14405991</v>
      </c>
      <c r="J59" s="206" t="s">
        <v>3082</v>
      </c>
      <c r="K59" s="204"/>
      <c r="L59" s="313" t="s">
        <v>3083</v>
      </c>
      <c r="M59" s="323" t="s">
        <v>3084</v>
      </c>
      <c r="N59" s="206" t="s">
        <v>3085</v>
      </c>
      <c r="O59" s="208" t="s">
        <v>1843</v>
      </c>
      <c r="P59" s="203" t="s">
        <v>3086</v>
      </c>
      <c r="Q59" s="209" t="s">
        <v>3087</v>
      </c>
      <c r="R59" s="439"/>
      <c r="S59" s="446"/>
      <c r="U59" s="220" t="s">
        <v>95</v>
      </c>
    </row>
    <row r="60" spans="1:21" s="419" customFormat="1" ht="12.75">
      <c r="A60" s="338">
        <v>58</v>
      </c>
      <c r="B60" s="205" t="s">
        <v>545</v>
      </c>
      <c r="C60" s="429">
        <v>42349</v>
      </c>
      <c r="D60" s="238">
        <v>8466</v>
      </c>
      <c r="E60" s="255"/>
      <c r="F60" s="255"/>
      <c r="G60" s="238">
        <v>2084</v>
      </c>
      <c r="H60" s="200"/>
      <c r="I60" s="238">
        <v>556808</v>
      </c>
      <c r="J60" s="206" t="s">
        <v>61</v>
      </c>
      <c r="K60" s="204"/>
      <c r="L60" s="313" t="s">
        <v>3088</v>
      </c>
      <c r="M60" s="323" t="s">
        <v>3089</v>
      </c>
      <c r="N60" s="206" t="s">
        <v>3090</v>
      </c>
      <c r="O60" s="208" t="s">
        <v>3091</v>
      </c>
      <c r="P60" s="203" t="s">
        <v>3092</v>
      </c>
      <c r="Q60" s="209" t="s">
        <v>3093</v>
      </c>
      <c r="R60" s="439"/>
      <c r="S60" s="446"/>
      <c r="U60" s="220" t="s">
        <v>101</v>
      </c>
    </row>
    <row r="61" spans="1:21" s="419" customFormat="1" ht="12.75">
      <c r="A61" s="338">
        <v>59</v>
      </c>
      <c r="B61" s="205" t="s">
        <v>545</v>
      </c>
      <c r="C61" s="429">
        <v>42359</v>
      </c>
      <c r="D61" s="238">
        <v>1163.98</v>
      </c>
      <c r="E61" s="255"/>
      <c r="F61" s="255"/>
      <c r="G61" s="238">
        <v>201.02</v>
      </c>
      <c r="H61" s="200"/>
      <c r="I61" s="238">
        <v>74919</v>
      </c>
      <c r="J61" s="206" t="s">
        <v>61</v>
      </c>
      <c r="K61" s="204"/>
      <c r="L61" s="313" t="s">
        <v>3094</v>
      </c>
      <c r="M61" s="323" t="s">
        <v>3095</v>
      </c>
      <c r="N61" s="206" t="s">
        <v>2345</v>
      </c>
      <c r="O61" s="208" t="s">
        <v>93</v>
      </c>
      <c r="P61" s="203">
        <v>4994</v>
      </c>
      <c r="Q61" s="209" t="s">
        <v>3096</v>
      </c>
      <c r="R61" s="439"/>
      <c r="S61" s="446"/>
      <c r="U61" s="220" t="s">
        <v>101</v>
      </c>
    </row>
    <row r="62" spans="1:21" s="419" customFormat="1" ht="12.75">
      <c r="A62" s="338">
        <v>60</v>
      </c>
      <c r="B62" s="205" t="s">
        <v>545</v>
      </c>
      <c r="C62" s="429">
        <v>42359</v>
      </c>
      <c r="D62" s="238">
        <v>1738</v>
      </c>
      <c r="E62" s="255"/>
      <c r="F62" s="255"/>
      <c r="G62" s="238">
        <v>5043.81</v>
      </c>
      <c r="H62" s="200"/>
      <c r="I62" s="238">
        <v>338274</v>
      </c>
      <c r="J62" s="206" t="s">
        <v>61</v>
      </c>
      <c r="K62" s="204"/>
      <c r="L62" s="313" t="s">
        <v>3097</v>
      </c>
      <c r="M62" s="323" t="s">
        <v>3098</v>
      </c>
      <c r="N62" s="206" t="s">
        <v>3099</v>
      </c>
      <c r="O62" s="208" t="s">
        <v>3100</v>
      </c>
      <c r="P62" s="203" t="s">
        <v>3101</v>
      </c>
      <c r="Q62" s="209" t="s">
        <v>3102</v>
      </c>
      <c r="R62" s="439"/>
      <c r="S62" s="446"/>
      <c r="U62" s="220" t="s">
        <v>101</v>
      </c>
    </row>
    <row r="63" spans="1:21" s="419" customFormat="1" ht="12.75">
      <c r="A63" s="338">
        <v>61</v>
      </c>
      <c r="B63" s="205" t="s">
        <v>545</v>
      </c>
      <c r="C63" s="429">
        <v>42360</v>
      </c>
      <c r="D63" s="238">
        <v>7235.52</v>
      </c>
      <c r="E63" s="255"/>
      <c r="F63" s="255"/>
      <c r="G63" s="238">
        <v>1000</v>
      </c>
      <c r="H63" s="200"/>
      <c r="I63" s="238">
        <v>484767</v>
      </c>
      <c r="J63" s="206" t="s">
        <v>61</v>
      </c>
      <c r="K63" s="204"/>
      <c r="L63" s="313" t="s">
        <v>3103</v>
      </c>
      <c r="M63" s="468" t="s">
        <v>3104</v>
      </c>
      <c r="N63" s="206" t="s">
        <v>3105</v>
      </c>
      <c r="O63" s="208" t="s">
        <v>3106</v>
      </c>
      <c r="P63" s="203">
        <v>692</v>
      </c>
      <c r="Q63" s="209" t="s">
        <v>3107</v>
      </c>
      <c r="R63" s="439"/>
      <c r="S63" s="446"/>
      <c r="U63" s="220" t="s">
        <v>101</v>
      </c>
    </row>
    <row r="64" spans="1:21" s="419" customFormat="1" ht="12.75">
      <c r="A64" s="338">
        <v>62</v>
      </c>
      <c r="B64" s="205" t="s">
        <v>545</v>
      </c>
      <c r="C64" s="429">
        <v>42369</v>
      </c>
      <c r="D64" s="238">
        <v>2987.85</v>
      </c>
      <c r="E64" s="255"/>
      <c r="F64" s="255"/>
      <c r="G64" s="238">
        <v>2701.64</v>
      </c>
      <c r="H64" s="200"/>
      <c r="I64" s="238">
        <v>194927</v>
      </c>
      <c r="J64" s="206" t="s">
        <v>3108</v>
      </c>
      <c r="K64" s="204"/>
      <c r="L64" s="469" t="s">
        <v>3109</v>
      </c>
      <c r="M64" s="323" t="s">
        <v>3110</v>
      </c>
      <c r="N64" s="206" t="s">
        <v>3111</v>
      </c>
      <c r="O64" s="208" t="s">
        <v>3112</v>
      </c>
      <c r="P64" s="203" t="s">
        <v>3113</v>
      </c>
      <c r="Q64" s="209" t="s">
        <v>3114</v>
      </c>
      <c r="R64" s="439"/>
      <c r="S64" s="446"/>
      <c r="U64" s="220" t="s">
        <v>101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28"/>
  <sheetViews>
    <sheetView zoomScalePageLayoutView="0" workbookViewId="0" topLeftCell="A1">
      <pane ySplit="1" topLeftCell="A17" activePane="bottomLeft" state="frozen"/>
      <selection pane="topLeft" activeCell="Q9" sqref="Q9"/>
      <selection pane="bottomLeft" activeCell="A2" sqref="A2"/>
    </sheetView>
  </sheetViews>
  <sheetFormatPr defaultColWidth="11.421875" defaultRowHeight="12.75"/>
  <cols>
    <col min="1" max="1" width="4.00390625" style="78" bestFit="1" customWidth="1"/>
    <col min="2" max="2" width="10.140625" style="1" bestFit="1" customWidth="1"/>
    <col min="3" max="3" width="53.57421875" style="1" bestFit="1" customWidth="1"/>
    <col min="4" max="4" width="54.7109375" style="1" bestFit="1" customWidth="1"/>
    <col min="5" max="5" width="30.28125" style="140" bestFit="1" customWidth="1"/>
    <col min="6" max="6" width="39.28125" style="1" bestFit="1" customWidth="1"/>
    <col min="7" max="7" width="11.7109375" style="1" bestFit="1" customWidth="1"/>
    <col min="8" max="8" width="49.421875" style="175" bestFit="1" customWidth="1"/>
    <col min="9" max="9" width="9.28125" style="1" bestFit="1" customWidth="1"/>
    <col min="10" max="16384" width="11.421875" style="1" customWidth="1"/>
  </cols>
  <sheetData>
    <row r="1" spans="1:9" s="36" customFormat="1" ht="12.75">
      <c r="A1" s="123" t="s">
        <v>16</v>
      </c>
      <c r="B1" s="124" t="s">
        <v>21</v>
      </c>
      <c r="C1" s="125" t="s">
        <v>23</v>
      </c>
      <c r="D1" s="125" t="s">
        <v>22</v>
      </c>
      <c r="E1" s="139" t="s">
        <v>31</v>
      </c>
      <c r="F1" s="125" t="s">
        <v>7</v>
      </c>
      <c r="G1" s="125" t="s">
        <v>8</v>
      </c>
      <c r="H1" s="195" t="s">
        <v>9</v>
      </c>
      <c r="I1" s="20" t="s">
        <v>10</v>
      </c>
    </row>
    <row r="2" spans="1:9" ht="12.75">
      <c r="A2" s="144">
        <v>1</v>
      </c>
      <c r="B2" s="199">
        <v>42010</v>
      </c>
      <c r="C2" s="217" t="s">
        <v>62</v>
      </c>
      <c r="D2" s="217" t="s">
        <v>63</v>
      </c>
      <c r="E2" s="218">
        <v>411</v>
      </c>
      <c r="F2" s="218" t="s">
        <v>64</v>
      </c>
      <c r="G2" s="217" t="s">
        <v>66</v>
      </c>
      <c r="H2" s="260" t="s">
        <v>65</v>
      </c>
      <c r="I2" s="220" t="s">
        <v>67</v>
      </c>
    </row>
    <row r="3" spans="1:9" s="132" customFormat="1" ht="12.75">
      <c r="A3" s="85">
        <v>2</v>
      </c>
      <c r="B3" s="38">
        <v>42016</v>
      </c>
      <c r="C3" s="215" t="s">
        <v>68</v>
      </c>
      <c r="D3" s="267" t="s">
        <v>69</v>
      </c>
      <c r="E3" s="218">
        <v>1985</v>
      </c>
      <c r="F3" s="218" t="s">
        <v>70</v>
      </c>
      <c r="G3" s="218" t="s">
        <v>71</v>
      </c>
      <c r="H3" s="260" t="s">
        <v>72</v>
      </c>
      <c r="I3" s="220" t="s">
        <v>67</v>
      </c>
    </row>
    <row r="4" spans="1:9" s="132" customFormat="1" ht="12.75">
      <c r="A4" s="92">
        <v>3</v>
      </c>
      <c r="B4" s="43">
        <v>42033</v>
      </c>
      <c r="C4" s="268" t="s">
        <v>73</v>
      </c>
      <c r="D4" s="267" t="s">
        <v>74</v>
      </c>
      <c r="E4" s="218">
        <v>4345</v>
      </c>
      <c r="F4" s="245" t="s">
        <v>75</v>
      </c>
      <c r="G4" s="245" t="s">
        <v>76</v>
      </c>
      <c r="H4" s="269" t="s">
        <v>77</v>
      </c>
      <c r="I4" s="270" t="s">
        <v>67</v>
      </c>
    </row>
    <row r="5" spans="1:9" s="132" customFormat="1" ht="12.75">
      <c r="A5" s="92">
        <v>4</v>
      </c>
      <c r="B5" s="43">
        <v>42033</v>
      </c>
      <c r="C5" s="268" t="s">
        <v>78</v>
      </c>
      <c r="D5" s="267" t="s">
        <v>79</v>
      </c>
      <c r="E5" s="41">
        <v>881</v>
      </c>
      <c r="F5" s="245" t="s">
        <v>80</v>
      </c>
      <c r="G5" s="245" t="s">
        <v>81</v>
      </c>
      <c r="H5" s="269" t="s">
        <v>82</v>
      </c>
      <c r="I5" s="270" t="s">
        <v>67</v>
      </c>
    </row>
    <row r="6" spans="1:9" s="132" customFormat="1" ht="12.75">
      <c r="A6" s="92">
        <v>5</v>
      </c>
      <c r="B6" s="43">
        <v>42033</v>
      </c>
      <c r="C6" s="268" t="s">
        <v>83</v>
      </c>
      <c r="D6" s="268" t="s">
        <v>84</v>
      </c>
      <c r="E6" s="245">
        <v>901</v>
      </c>
      <c r="F6" s="245" t="s">
        <v>85</v>
      </c>
      <c r="G6" s="245" t="s">
        <v>86</v>
      </c>
      <c r="H6" s="269" t="s">
        <v>87</v>
      </c>
      <c r="I6" s="270" t="s">
        <v>67</v>
      </c>
    </row>
    <row r="7" spans="1:9" s="132" customFormat="1" ht="12.75">
      <c r="A7" s="85">
        <v>6</v>
      </c>
      <c r="B7" s="296">
        <v>42038</v>
      </c>
      <c r="C7" s="267" t="s">
        <v>153</v>
      </c>
      <c r="D7" s="267" t="s">
        <v>69</v>
      </c>
      <c r="E7" s="218">
        <v>955</v>
      </c>
      <c r="F7" s="218" t="s">
        <v>534</v>
      </c>
      <c r="G7" s="218" t="s">
        <v>154</v>
      </c>
      <c r="H7" s="260" t="s">
        <v>535</v>
      </c>
      <c r="I7" s="220" t="s">
        <v>67</v>
      </c>
    </row>
    <row r="8" spans="1:9" ht="12.75">
      <c r="A8" s="144">
        <v>7</v>
      </c>
      <c r="B8" s="199">
        <v>42044</v>
      </c>
      <c r="C8" s="390" t="s">
        <v>536</v>
      </c>
      <c r="D8" s="391" t="s">
        <v>537</v>
      </c>
      <c r="E8" s="140">
        <v>5151</v>
      </c>
      <c r="F8" s="392" t="s">
        <v>538</v>
      </c>
      <c r="G8" s="392" t="s">
        <v>539</v>
      </c>
      <c r="H8" s="393" t="s">
        <v>540</v>
      </c>
      <c r="I8" s="394" t="s">
        <v>67</v>
      </c>
    </row>
    <row r="9" spans="1:9" s="132" customFormat="1" ht="12.75">
      <c r="A9" s="92">
        <v>8</v>
      </c>
      <c r="B9" s="389">
        <v>42061</v>
      </c>
      <c r="C9" s="268" t="s">
        <v>541</v>
      </c>
      <c r="D9" s="268" t="s">
        <v>542</v>
      </c>
      <c r="E9" s="245">
        <v>100</v>
      </c>
      <c r="F9" s="245" t="s">
        <v>543</v>
      </c>
      <c r="G9" s="245"/>
      <c r="H9" s="269" t="s">
        <v>544</v>
      </c>
      <c r="I9" s="118" t="s">
        <v>67</v>
      </c>
    </row>
    <row r="10" spans="1:9" s="132" customFormat="1" ht="12.75">
      <c r="A10" s="92">
        <v>9</v>
      </c>
      <c r="B10" s="43">
        <v>42065</v>
      </c>
      <c r="C10" s="268" t="s">
        <v>675</v>
      </c>
      <c r="D10" s="268" t="s">
        <v>676</v>
      </c>
      <c r="E10" s="245" t="s">
        <v>677</v>
      </c>
      <c r="F10" s="245" t="s">
        <v>678</v>
      </c>
      <c r="G10" s="245"/>
      <c r="H10" s="269" t="s">
        <v>679</v>
      </c>
      <c r="I10" s="270" t="s">
        <v>67</v>
      </c>
    </row>
    <row r="11" spans="1:9" s="132" customFormat="1" ht="12.75">
      <c r="A11" s="85">
        <v>11</v>
      </c>
      <c r="B11" s="38">
        <v>42095</v>
      </c>
      <c r="C11" s="267" t="s">
        <v>992</v>
      </c>
      <c r="D11" s="267" t="s">
        <v>490</v>
      </c>
      <c r="E11" s="218" t="s">
        <v>993</v>
      </c>
      <c r="F11" s="218" t="s">
        <v>492</v>
      </c>
      <c r="G11" s="218" t="s">
        <v>994</v>
      </c>
      <c r="H11" s="269" t="s">
        <v>995</v>
      </c>
      <c r="I11" s="220" t="s">
        <v>67</v>
      </c>
    </row>
    <row r="12" spans="1:9" s="132" customFormat="1" ht="12.75">
      <c r="A12" s="85">
        <v>12</v>
      </c>
      <c r="B12" s="38">
        <v>42095</v>
      </c>
      <c r="C12" s="267" t="s">
        <v>996</v>
      </c>
      <c r="D12" s="267" t="s">
        <v>515</v>
      </c>
      <c r="E12" s="218">
        <v>4501</v>
      </c>
      <c r="F12" s="218" t="s">
        <v>997</v>
      </c>
      <c r="G12" s="218" t="s">
        <v>998</v>
      </c>
      <c r="H12" s="269" t="s">
        <v>999</v>
      </c>
      <c r="I12" s="220" t="s">
        <v>67</v>
      </c>
    </row>
    <row r="13" spans="1:9" s="132" customFormat="1" ht="12.75">
      <c r="A13" s="85">
        <v>13</v>
      </c>
      <c r="B13" s="38">
        <v>42103</v>
      </c>
      <c r="C13" s="267" t="s">
        <v>378</v>
      </c>
      <c r="D13" s="267" t="s">
        <v>265</v>
      </c>
      <c r="E13" s="41">
        <v>105</v>
      </c>
      <c r="F13" s="218" t="s">
        <v>380</v>
      </c>
      <c r="G13" s="218" t="s">
        <v>1000</v>
      </c>
      <c r="H13" s="260" t="s">
        <v>1001</v>
      </c>
      <c r="I13" s="220" t="s">
        <v>67</v>
      </c>
    </row>
    <row r="14" spans="1:9" s="132" customFormat="1" ht="12.75">
      <c r="A14" s="85">
        <v>14</v>
      </c>
      <c r="B14" s="38">
        <v>42160</v>
      </c>
      <c r="C14" s="267" t="s">
        <v>243</v>
      </c>
      <c r="D14" s="267" t="s">
        <v>333</v>
      </c>
      <c r="E14" s="41">
        <v>4200</v>
      </c>
      <c r="F14" s="218" t="s">
        <v>1357</v>
      </c>
      <c r="G14" s="218" t="s">
        <v>1358</v>
      </c>
      <c r="H14" s="260" t="s">
        <v>1359</v>
      </c>
      <c r="I14" s="220" t="s">
        <v>67</v>
      </c>
    </row>
    <row r="15" spans="1:9" s="132" customFormat="1" ht="12.75">
      <c r="A15" s="85">
        <v>15</v>
      </c>
      <c r="B15" s="38">
        <v>42174</v>
      </c>
      <c r="C15" s="267" t="s">
        <v>952</v>
      </c>
      <c r="D15" s="267" t="s">
        <v>265</v>
      </c>
      <c r="E15" s="218" t="s">
        <v>954</v>
      </c>
      <c r="F15" s="218" t="s">
        <v>955</v>
      </c>
      <c r="G15" s="218"/>
      <c r="H15" s="260" t="s">
        <v>1360</v>
      </c>
      <c r="I15" s="220" t="s">
        <v>67</v>
      </c>
    </row>
    <row r="16" spans="1:9" s="132" customFormat="1" ht="12.75">
      <c r="A16" s="85">
        <v>16</v>
      </c>
      <c r="B16" s="38">
        <v>42194</v>
      </c>
      <c r="C16" s="267" t="s">
        <v>1087</v>
      </c>
      <c r="D16" s="267" t="s">
        <v>128</v>
      </c>
      <c r="E16" s="41">
        <v>679</v>
      </c>
      <c r="F16" s="218" t="s">
        <v>1606</v>
      </c>
      <c r="G16" s="218" t="s">
        <v>1607</v>
      </c>
      <c r="H16" s="260" t="s">
        <v>1608</v>
      </c>
      <c r="I16" s="220" t="s">
        <v>67</v>
      </c>
    </row>
    <row r="17" spans="1:9" s="132" customFormat="1" ht="12.75">
      <c r="A17" s="85">
        <v>17</v>
      </c>
      <c r="B17" s="38">
        <v>42205</v>
      </c>
      <c r="C17" s="267" t="s">
        <v>524</v>
      </c>
      <c r="D17" s="267" t="s">
        <v>374</v>
      </c>
      <c r="E17" s="218">
        <v>61</v>
      </c>
      <c r="F17" s="218" t="s">
        <v>1609</v>
      </c>
      <c r="G17" s="218" t="s">
        <v>1610</v>
      </c>
      <c r="H17" s="260" t="s">
        <v>1618</v>
      </c>
      <c r="I17" s="220" t="s">
        <v>67</v>
      </c>
    </row>
    <row r="18" spans="1:9" s="132" customFormat="1" ht="12.75">
      <c r="A18" s="85">
        <v>18</v>
      </c>
      <c r="B18" s="38">
        <v>42206</v>
      </c>
      <c r="C18" s="267" t="s">
        <v>1025</v>
      </c>
      <c r="D18" s="267" t="s">
        <v>623</v>
      </c>
      <c r="E18" s="218">
        <v>5620</v>
      </c>
      <c r="F18" s="218" t="s">
        <v>1027</v>
      </c>
      <c r="G18" s="218" t="s">
        <v>1611</v>
      </c>
      <c r="H18" s="260" t="s">
        <v>1612</v>
      </c>
      <c r="I18" s="220" t="s">
        <v>67</v>
      </c>
    </row>
    <row r="19" spans="1:9" s="132" customFormat="1" ht="12.75">
      <c r="A19" s="85">
        <v>19</v>
      </c>
      <c r="B19" s="38">
        <v>42209</v>
      </c>
      <c r="C19" s="267" t="s">
        <v>1613</v>
      </c>
      <c r="D19" s="267" t="s">
        <v>1614</v>
      </c>
      <c r="E19" s="218">
        <v>1855</v>
      </c>
      <c r="F19" s="218" t="s">
        <v>1615</v>
      </c>
      <c r="G19" s="218" t="s">
        <v>1616</v>
      </c>
      <c r="H19" s="260" t="s">
        <v>1617</v>
      </c>
      <c r="I19" s="220" t="s">
        <v>67</v>
      </c>
    </row>
    <row r="20" spans="1:9" s="132" customFormat="1" ht="12.75">
      <c r="A20" s="85">
        <v>20</v>
      </c>
      <c r="B20" s="38">
        <v>42233</v>
      </c>
      <c r="C20" s="267" t="s">
        <v>1429</v>
      </c>
      <c r="D20" s="267" t="s">
        <v>1431</v>
      </c>
      <c r="E20" s="41">
        <v>5657</v>
      </c>
      <c r="F20" s="417" t="s">
        <v>1987</v>
      </c>
      <c r="G20" s="218" t="s">
        <v>1430</v>
      </c>
      <c r="H20" s="260" t="s">
        <v>1988</v>
      </c>
      <c r="I20" s="220" t="s">
        <v>67</v>
      </c>
    </row>
    <row r="21" spans="1:9" s="132" customFormat="1" ht="12.75">
      <c r="A21" s="85">
        <v>21</v>
      </c>
      <c r="B21" s="38">
        <v>42243</v>
      </c>
      <c r="C21" s="267" t="s">
        <v>1989</v>
      </c>
      <c r="D21" s="267" t="s">
        <v>449</v>
      </c>
      <c r="E21" s="218" t="s">
        <v>1990</v>
      </c>
      <c r="F21" s="218" t="s">
        <v>1485</v>
      </c>
      <c r="G21" s="218" t="s">
        <v>1991</v>
      </c>
      <c r="H21" s="277" t="s">
        <v>1992</v>
      </c>
      <c r="I21" s="220" t="s">
        <v>67</v>
      </c>
    </row>
    <row r="22" spans="1:9" s="132" customFormat="1" ht="12.75">
      <c r="A22" s="85">
        <v>22</v>
      </c>
      <c r="B22" s="38">
        <v>42278</v>
      </c>
      <c r="C22" s="267" t="s">
        <v>1657</v>
      </c>
      <c r="D22" s="267" t="s">
        <v>853</v>
      </c>
      <c r="E22" s="218" t="s">
        <v>2412</v>
      </c>
      <c r="F22" s="218" t="s">
        <v>1660</v>
      </c>
      <c r="G22" s="218" t="s">
        <v>1658</v>
      </c>
      <c r="H22" s="260" t="s">
        <v>2771</v>
      </c>
      <c r="I22" s="220" t="s">
        <v>67</v>
      </c>
    </row>
    <row r="23" spans="1:9" s="132" customFormat="1" ht="12.75">
      <c r="A23" s="85">
        <v>23</v>
      </c>
      <c r="B23" s="38">
        <v>42324</v>
      </c>
      <c r="C23" s="267" t="s">
        <v>1470</v>
      </c>
      <c r="D23" s="267" t="s">
        <v>1472</v>
      </c>
      <c r="E23" s="218" t="s">
        <v>2769</v>
      </c>
      <c r="F23" s="218" t="s">
        <v>2770</v>
      </c>
      <c r="G23" s="218" t="s">
        <v>2206</v>
      </c>
      <c r="H23" s="260" t="s">
        <v>2772</v>
      </c>
      <c r="I23" s="220" t="s">
        <v>67</v>
      </c>
    </row>
    <row r="24" spans="1:9" s="132" customFormat="1" ht="12.75">
      <c r="A24" s="85">
        <v>24</v>
      </c>
      <c r="B24" s="38">
        <v>42328</v>
      </c>
      <c r="C24" s="267" t="s">
        <v>2290</v>
      </c>
      <c r="D24" s="267" t="s">
        <v>1349</v>
      </c>
      <c r="E24" s="218" t="s">
        <v>2773</v>
      </c>
      <c r="F24" s="218" t="s">
        <v>2293</v>
      </c>
      <c r="G24" s="218" t="s">
        <v>2383</v>
      </c>
      <c r="H24" s="260" t="s">
        <v>2774</v>
      </c>
      <c r="I24" s="220" t="s">
        <v>67</v>
      </c>
    </row>
    <row r="25" spans="1:9" s="132" customFormat="1" ht="12.75">
      <c r="A25" s="85">
        <v>25</v>
      </c>
      <c r="B25" s="38">
        <v>42333</v>
      </c>
      <c r="C25" s="267" t="s">
        <v>2775</v>
      </c>
      <c r="D25" s="267" t="s">
        <v>2776</v>
      </c>
      <c r="E25" s="218">
        <v>99</v>
      </c>
      <c r="F25" s="218" t="s">
        <v>2777</v>
      </c>
      <c r="G25" s="218" t="s">
        <v>2778</v>
      </c>
      <c r="H25" s="260" t="s">
        <v>2779</v>
      </c>
      <c r="I25" s="220" t="s">
        <v>67</v>
      </c>
    </row>
    <row r="26" spans="1:9" s="419" customFormat="1" ht="12.75">
      <c r="A26" s="306">
        <v>26</v>
      </c>
      <c r="B26" s="240">
        <v>42340</v>
      </c>
      <c r="C26" s="470" t="s">
        <v>3115</v>
      </c>
      <c r="D26" s="470" t="s">
        <v>3116</v>
      </c>
      <c r="E26" s="219">
        <v>352</v>
      </c>
      <c r="F26" s="219" t="s">
        <v>3117</v>
      </c>
      <c r="G26" s="219"/>
      <c r="H26" s="471" t="s">
        <v>3124</v>
      </c>
      <c r="I26" s="307" t="s">
        <v>67</v>
      </c>
    </row>
    <row r="27" spans="1:9" s="419" customFormat="1" ht="12.75">
      <c r="A27" s="249">
        <v>27</v>
      </c>
      <c r="B27" s="296">
        <v>42354</v>
      </c>
      <c r="C27" s="267" t="s">
        <v>3118</v>
      </c>
      <c r="D27" s="267" t="s">
        <v>3058</v>
      </c>
      <c r="E27" s="218">
        <v>5121</v>
      </c>
      <c r="F27" s="218" t="s">
        <v>3119</v>
      </c>
      <c r="G27" s="218" t="s">
        <v>3120</v>
      </c>
      <c r="H27" s="260" t="s">
        <v>3125</v>
      </c>
      <c r="I27" s="220" t="s">
        <v>67</v>
      </c>
    </row>
    <row r="28" spans="1:9" s="419" customFormat="1" ht="12.75">
      <c r="A28" s="249">
        <v>28</v>
      </c>
      <c r="B28" s="296">
        <v>42367</v>
      </c>
      <c r="C28" s="267" t="s">
        <v>2547</v>
      </c>
      <c r="D28" s="267" t="s">
        <v>3121</v>
      </c>
      <c r="E28" s="218">
        <v>920</v>
      </c>
      <c r="F28" s="218" t="s">
        <v>3122</v>
      </c>
      <c r="G28" s="218" t="s">
        <v>3123</v>
      </c>
      <c r="H28" s="260" t="s">
        <v>3126</v>
      </c>
      <c r="I28" s="220" t="s">
        <v>67</v>
      </c>
    </row>
  </sheetData>
  <sheetProtection/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2010</oddHeader>
    <oddFooter>&amp;L&amp;F&amp;C&amp;P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 E.</cp:lastModifiedBy>
  <cp:lastPrinted>2015-12-23T13:06:38Z</cp:lastPrinted>
  <dcterms:created xsi:type="dcterms:W3CDTF">2002-05-13T15:16:06Z</dcterms:created>
  <dcterms:modified xsi:type="dcterms:W3CDTF">2017-04-11T13:22:26Z</dcterms:modified>
  <cp:category/>
  <cp:version/>
  <cp:contentType/>
  <cp:contentStatus/>
</cp:coreProperties>
</file>