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630" windowHeight="5190" activeTab="0"/>
  </bookViews>
  <sheets>
    <sheet name="Perm ON" sheetId="1" r:id="rId1"/>
    <sheet name="Perm O. Menor" sheetId="2" r:id="rId2"/>
    <sheet name="Perm Colegios" sheetId="3" r:id="rId3"/>
    <sheet name="Perm AMP" sheetId="4" r:id="rId4"/>
    <sheet name="Perm TR" sheetId="5" r:id="rId5"/>
    <sheet name="Perm Ley Mono" sheetId="6" r:id="rId6"/>
    <sheet name="Copropiedad" sheetId="7" r:id="rId7"/>
    <sheet name="Fusion-Deslindes" sheetId="8" r:id="rId8"/>
    <sheet name="Recepcion Final" sheetId="9" r:id="rId9"/>
    <sheet name="Inspeccion Final" sheetId="10" r:id="rId10"/>
    <sheet name="Cambio Destino" sheetId="11" r:id="rId11"/>
    <sheet name="Reconstruccion" sheetId="12" r:id="rId12"/>
    <sheet name="Publicacion" sheetId="13" r:id="rId13"/>
  </sheets>
  <definedNames>
    <definedName name="_xlnm.Print_Area" localSheetId="10">'Cambio Destino'!$1:$16</definedName>
    <definedName name="_xlnm.Print_Area" localSheetId="6">'Copropiedad'!$1:$27</definedName>
    <definedName name="_xlnm.Print_Area" localSheetId="7">'Fusion-Deslindes'!$1:$170</definedName>
    <definedName name="_xlnm.Print_Area" localSheetId="9">'Inspeccion Final'!$1:$8</definedName>
    <definedName name="_xlnm.Print_Area" localSheetId="3">'Perm AMP'!$1:$142</definedName>
    <definedName name="_xlnm.Print_Area" localSheetId="2">'Perm Colegios'!$1:$6</definedName>
    <definedName name="_xlnm.Print_Area" localSheetId="5">'Perm Ley Mono'!$1:$158</definedName>
    <definedName name="_xlnm.Print_Area" localSheetId="1">'Perm O. Menor'!$1:$66</definedName>
    <definedName name="_xlnm.Print_Area" localSheetId="0">'Perm ON'!$1:$48</definedName>
    <definedName name="_xlnm.Print_Area" localSheetId="4">'Perm TR'!$1:$29</definedName>
    <definedName name="_xlnm.Print_Area" localSheetId="12">'Publicacion'!$1:$400</definedName>
    <definedName name="_xlnm.Print_Area" localSheetId="8">'Recepcion Final'!$1:$153</definedName>
    <definedName name="_xlnm.Print_Area" localSheetId="11">'Reconstruccion'!$1:$3</definedName>
  </definedNames>
  <calcPr fullCalcOnLoad="1"/>
</workbook>
</file>

<file path=xl/sharedStrings.xml><?xml version="1.0" encoding="utf-8"?>
<sst xmlns="http://schemas.openxmlformats.org/spreadsheetml/2006/main" count="7039" uniqueCount="2721">
  <si>
    <t>1032-005</t>
  </si>
  <si>
    <t>1032-006</t>
  </si>
  <si>
    <t>CONSTRUCTORA E INMOBILIARIA RIO CISNE LTDA.</t>
  </si>
  <si>
    <t>78,014,860-8</t>
  </si>
  <si>
    <t>SALITRE</t>
  </si>
  <si>
    <t>1464-017</t>
  </si>
  <si>
    <t>1464-016</t>
  </si>
  <si>
    <t>ACTUAL ADMINISTRACION Y SERVICIOS S.A.</t>
  </si>
  <si>
    <t>4-018</t>
  </si>
  <si>
    <t>4-019</t>
  </si>
  <si>
    <t>4-020</t>
  </si>
  <si>
    <t>ALMAGRO S.A.</t>
  </si>
  <si>
    <t>NICOLAS NADJAR SCHIRADO</t>
  </si>
  <si>
    <t>809-009</t>
  </si>
  <si>
    <t>SANDRA CARTER MIRANDA</t>
  </si>
  <si>
    <t>1871-A1</t>
  </si>
  <si>
    <t>6535-042</t>
  </si>
  <si>
    <t>FRANCISCO YURETIC F.</t>
  </si>
  <si>
    <t>5729-098</t>
  </si>
  <si>
    <t>IGLESIA (CAMPANARIO)</t>
  </si>
  <si>
    <t>2768-001</t>
  </si>
  <si>
    <t>88,452,300-1</t>
  </si>
  <si>
    <t>5117-002</t>
  </si>
  <si>
    <t>5117-003</t>
  </si>
  <si>
    <t>5117-004</t>
  </si>
  <si>
    <t>MINISTERIO PUBLICO</t>
  </si>
  <si>
    <t>61,935,400-1</t>
  </si>
  <si>
    <t>SAN JORGE</t>
  </si>
  <si>
    <t>3963-007</t>
  </si>
  <si>
    <t>3963-008</t>
  </si>
  <si>
    <t>HAUSGROUP S.A.</t>
  </si>
  <si>
    <t>99,540,570-9</t>
  </si>
  <si>
    <t>PALQUI</t>
  </si>
  <si>
    <t>5632-035</t>
  </si>
  <si>
    <t>5632-036</t>
  </si>
  <si>
    <t>5632-037</t>
  </si>
  <si>
    <t>5632-038</t>
  </si>
  <si>
    <t>5632-039</t>
  </si>
  <si>
    <t>5632-040</t>
  </si>
  <si>
    <t>NOVARTIS CHILE S.A.</t>
  </si>
  <si>
    <t>83,002,400-K</t>
  </si>
  <si>
    <t>6512-007</t>
  </si>
  <si>
    <t>MODIFICACION DE DESLINDES</t>
  </si>
  <si>
    <t>3,684,200-8</t>
  </si>
  <si>
    <t>97,036,000-K</t>
  </si>
  <si>
    <t>80,876,100-9</t>
  </si>
  <si>
    <t>1132 L 11</t>
  </si>
  <si>
    <t>SUPERMERCADO</t>
  </si>
  <si>
    <t>14,555,388-1</t>
  </si>
  <si>
    <t>6,860,487-7</t>
  </si>
  <si>
    <t>CONGREGACION ESCLAVAS DE MARIA INMACULADA</t>
  </si>
  <si>
    <t>70,055,503-8</t>
  </si>
  <si>
    <t>737-011/026</t>
  </si>
  <si>
    <t>VIVIENDA COLECTIVA</t>
  </si>
  <si>
    <t>96,958,710-6</t>
  </si>
  <si>
    <t>ESTUDIO DESARROLLO DE PROYECTOS DE INGENIERIA</t>
  </si>
  <si>
    <t>DEISY CEREZO MONTECINO</t>
  </si>
  <si>
    <t>4,627,325-7</t>
  </si>
  <si>
    <t>JOSE DIEGO BENAVENTE</t>
  </si>
  <si>
    <t>39-011</t>
  </si>
  <si>
    <t>MARIA TERESA MOROSO MARIN</t>
  </si>
  <si>
    <t>2,859,903-K</t>
  </si>
  <si>
    <t>2366-007</t>
  </si>
  <si>
    <t>6,343,428-0</t>
  </si>
  <si>
    <t>84,820,400-5</t>
  </si>
  <si>
    <t>PEDRO SALAS MATURANA</t>
  </si>
  <si>
    <t>8,546,235-0</t>
  </si>
  <si>
    <t>414-440</t>
  </si>
  <si>
    <t>2-006/007</t>
  </si>
  <si>
    <t>OLMUE</t>
  </si>
  <si>
    <t>6250-018</t>
  </si>
  <si>
    <t>PENDIENTE</t>
  </si>
  <si>
    <t>AQUILES CACERES GALVEZ</t>
  </si>
  <si>
    <t>2,936,965-8</t>
  </si>
  <si>
    <t>3141</t>
  </si>
  <si>
    <t>5135-004</t>
  </si>
  <si>
    <t>GINA ROMO MISSONI</t>
  </si>
  <si>
    <t>5469-214</t>
  </si>
  <si>
    <t>RESIDENCIAL-EQUIP. COMERCIAL</t>
  </si>
  <si>
    <t>JUAN OSVALDO CLARAMUNT GANGAS</t>
  </si>
  <si>
    <t>6,693,137-4</t>
  </si>
  <si>
    <t>241-002</t>
  </si>
  <si>
    <t>ANGELO CESCUT COLAUSSI</t>
  </si>
  <si>
    <t>2,882,943-4</t>
  </si>
  <si>
    <t>3935-015</t>
  </si>
  <si>
    <t>CLUB SOCIAL - VIVIENDA</t>
  </si>
  <si>
    <t>96,891,420-0</t>
  </si>
  <si>
    <t>JOSE RUBIO ESPINOZA</t>
  </si>
  <si>
    <t>4,485,229-2</t>
  </si>
  <si>
    <t>CAMPOS DE DEPORTE</t>
  </si>
  <si>
    <t>4,488,886-6</t>
  </si>
  <si>
    <t>3751 LOCAL D</t>
  </si>
  <si>
    <t>1,102,720-2</t>
  </si>
  <si>
    <t>4,687,620-2</t>
  </si>
  <si>
    <t>INMOBILIARIA E INVERSIONES ABEDUL LTDA.</t>
  </si>
  <si>
    <t>78,807,860-9</t>
  </si>
  <si>
    <t>OFICINA - SERVICIOS PROFESIONALES</t>
  </si>
  <si>
    <t>7,001,034-8</t>
  </si>
  <si>
    <t>GUILLERMO CORREA DE LA MAZA</t>
  </si>
  <si>
    <t>8,043,943-1</t>
  </si>
  <si>
    <t>COMERCIAL ENFEL LTDA.</t>
  </si>
  <si>
    <t>89,829,000-K</t>
  </si>
  <si>
    <t>938-002</t>
  </si>
  <si>
    <t>7,932,851-0</t>
  </si>
  <si>
    <t>1274-013</t>
  </si>
  <si>
    <t>COMPAÑÍA DE SEGUROS DE VIDA LA CONSTRUCCION S.A.</t>
  </si>
  <si>
    <t>96,456,000-5</t>
  </si>
  <si>
    <t>315-317</t>
  </si>
  <si>
    <t>3901-005</t>
  </si>
  <si>
    <t>321-323</t>
  </si>
  <si>
    <t>3901-006</t>
  </si>
  <si>
    <t>325-329</t>
  </si>
  <si>
    <t>3901-007</t>
  </si>
  <si>
    <t>SEMINARIO</t>
  </si>
  <si>
    <t>815-835</t>
  </si>
  <si>
    <t>3901-008</t>
  </si>
  <si>
    <t>3901-009</t>
  </si>
  <si>
    <t>SUC. RODRIGUEZ PEREZ</t>
  </si>
  <si>
    <t>SOCIEDAD INMOBILIARIA CALEUCHE LTDA.</t>
  </si>
  <si>
    <t>5143-042/043</t>
  </si>
  <si>
    <t>77,540,940-1</t>
  </si>
  <si>
    <t>5143-044</t>
  </si>
  <si>
    <t>5143-045</t>
  </si>
  <si>
    <t>41 DEPTOS - 16 BOD - 13 ESTAC - 28 BOD-ESTAC</t>
  </si>
  <si>
    <t>IVAN GONZALEZ JHONS</t>
  </si>
  <si>
    <t>MARIO DOMINGUEZ DIAZ</t>
  </si>
  <si>
    <t>VIRGINIO ARIAS</t>
  </si>
  <si>
    <t>6339-046</t>
  </si>
  <si>
    <t>ELBA PACHECO GARRIDO</t>
  </si>
  <si>
    <t>MARIANA HERMOSILLA</t>
  </si>
  <si>
    <t>1037-014</t>
  </si>
  <si>
    <t>CARMEN HERTZ CADIZ</t>
  </si>
  <si>
    <t>MANUEL JOSE MARTIN RODRIGUEZ</t>
  </si>
  <si>
    <t>1960-1966</t>
  </si>
  <si>
    <t>1212-015</t>
  </si>
  <si>
    <t>ANA ARRIAGADA SOTO</t>
  </si>
  <si>
    <t>ERNESTO ANSARD</t>
  </si>
  <si>
    <t>1470-016</t>
  </si>
  <si>
    <t>RENE HUMBERTO CASTILLO DIAZ</t>
  </si>
  <si>
    <t>PATRICIO GODOY TORO</t>
  </si>
  <si>
    <t>5765-019</t>
  </si>
  <si>
    <t>MANUEL ALARCON PARDO</t>
  </si>
  <si>
    <t>GLORIA VALENZUELA</t>
  </si>
  <si>
    <t>ALEJANDRO NAVARRETE</t>
  </si>
  <si>
    <t>1032-02/03/04/05/06</t>
  </si>
  <si>
    <t>VIVIENDAS - OFICINAS INSTITUCION RELIGIOSA</t>
  </si>
  <si>
    <t>JAVIERA BARNA LEGUES</t>
  </si>
  <si>
    <t>452-004</t>
  </si>
  <si>
    <t>GERARDO DIAZ MERY</t>
  </si>
  <si>
    <t>PATRICIO R. VALLEJOS</t>
  </si>
  <si>
    <t>0/2</t>
  </si>
  <si>
    <t>JORGE PARRAGUEZ D.</t>
  </si>
  <si>
    <t>INMOBILIARIA E INVERSIONES INTERCITY LTDA.</t>
  </si>
  <si>
    <t>FELIPE RUIZ TAGLE C.</t>
  </si>
  <si>
    <t xml:space="preserve">JORGE WASHINGTON </t>
  </si>
  <si>
    <t>289-299-309-325</t>
  </si>
  <si>
    <t>242-07/08/09/10</t>
  </si>
  <si>
    <t>COMERCIO - RESTAURANT</t>
  </si>
  <si>
    <t>IVETTE VRANCKEN PASSINI</t>
  </si>
  <si>
    <t>JULIO READI CORNEJO</t>
  </si>
  <si>
    <t>3912-001</t>
  </si>
  <si>
    <t>GUSTAVO CRISOSTOMO</t>
  </si>
  <si>
    <t>PABLO TOSCANINI GARCIA</t>
  </si>
  <si>
    <t>1223-027</t>
  </si>
  <si>
    <t>JUAN SANTANA TIRACHINI</t>
  </si>
  <si>
    <t>MARIO VEGA QUIJANO</t>
  </si>
  <si>
    <t>755-008</t>
  </si>
  <si>
    <t>SOLEDAD CORREA CORALES</t>
  </si>
  <si>
    <t>233-6/7/12/13/14</t>
  </si>
  <si>
    <t>83 DEPTOS - 83 BOD - 58 ESTAC</t>
  </si>
  <si>
    <t>5</t>
  </si>
  <si>
    <t>0</t>
  </si>
  <si>
    <t>ANTONIO MORA VARGAS</t>
  </si>
  <si>
    <t>JORGE LOPEZ PEREZ</t>
  </si>
  <si>
    <t>OSVALDO BERRIOS M.</t>
  </si>
  <si>
    <t>1556-016</t>
  </si>
  <si>
    <t>EQUIP. COMERCIAL - RESTAURANT - SALON DE EVENTOS</t>
  </si>
  <si>
    <t>LUIS OSVALDO ESPINA</t>
  </si>
  <si>
    <t>CARLOS NAVARRETE T.</t>
  </si>
  <si>
    <t>60-016</t>
  </si>
  <si>
    <t>HECTOR CARRERA CUBILLOS</t>
  </si>
  <si>
    <t>EUDOCIA VICUÑA</t>
  </si>
  <si>
    <t>5813-004</t>
  </si>
  <si>
    <t>EQUIP. COMERCIAL - RESTAURANTE - SALON DE EVENTOS</t>
  </si>
  <si>
    <t>INMOBILIARIA CALAN S.A.</t>
  </si>
  <si>
    <t>CHRISTIAN CID ROKOV</t>
  </si>
  <si>
    <t>CONTRAMAESTRE MICALVI</t>
  </si>
  <si>
    <t>20-22-26</t>
  </si>
  <si>
    <t>4163-12/13/14</t>
  </si>
  <si>
    <t>ALT-CBODES</t>
  </si>
  <si>
    <t>INVERSIONES LA REINA LTDA.</t>
  </si>
  <si>
    <t>4-027</t>
  </si>
  <si>
    <t>ALT</t>
  </si>
  <si>
    <t>CARLOS TEJADA D.</t>
  </si>
  <si>
    <t>ROSA MARIA LATASA AZPIAZU</t>
  </si>
  <si>
    <t>871-053</t>
  </si>
  <si>
    <t>HERNAN MOENA VALDES</t>
  </si>
  <si>
    <t>EQUIP. COMERCIAL - SALON DE TE</t>
  </si>
  <si>
    <t>MICHAEL KURASZ F</t>
  </si>
  <si>
    <t>27-028</t>
  </si>
  <si>
    <t>ARTURO KURASZ Z</t>
  </si>
  <si>
    <t>27-027</t>
  </si>
  <si>
    <t>TR</t>
  </si>
  <si>
    <t>MICHAEL KURASZ F.</t>
  </si>
  <si>
    <t>GLORIA NIEVAS E.</t>
  </si>
  <si>
    <t>ARTURO KURASZ Z.</t>
  </si>
  <si>
    <t>FONDO DE INVERSIONES SANTANDER PLUSVALIA</t>
  </si>
  <si>
    <t>FRANCISCO HEMPEL A.</t>
  </si>
  <si>
    <t>5417-003/004/005</t>
  </si>
  <si>
    <t>JUAN CARLOS ORTUZAR CIUDAD</t>
  </si>
  <si>
    <t>RODRIGO VILLAGRA B.</t>
  </si>
  <si>
    <t>GENERAL FLORES</t>
  </si>
  <si>
    <t>850-021</t>
  </si>
  <si>
    <t>FLOR GUTIERREZ RIVAS</t>
  </si>
  <si>
    <t>TUNGA</t>
  </si>
  <si>
    <t>6457-002</t>
  </si>
  <si>
    <t>MAURICIO GARRIDO A.</t>
  </si>
  <si>
    <t>SANTIAGO LEASING S.A.</t>
  </si>
  <si>
    <t>MARIA LUZ PALMA K.</t>
  </si>
  <si>
    <t>ROMAN DIAZ</t>
  </si>
  <si>
    <t>EQUIP. COMERCIAL - TALLER REPARACION MOTOCICLETAS</t>
  </si>
  <si>
    <t>JOSE MANUEL CAMPINO JOHNSON</t>
  </si>
  <si>
    <t>946-043</t>
  </si>
  <si>
    <t>1213-010</t>
  </si>
  <si>
    <t>MARIO BENAVENTE FAULSEN</t>
  </si>
  <si>
    <t>6019-010</t>
  </si>
  <si>
    <t>MAURICIO AGUILAR VELIZ</t>
  </si>
  <si>
    <t>LEONARDO AREWANO H.</t>
  </si>
  <si>
    <t>SONIA GALLEGOS A.</t>
  </si>
  <si>
    <t>5656-081</t>
  </si>
  <si>
    <t>1</t>
  </si>
  <si>
    <t>HERMINIA DEL CARMEN DIAZ ROJAS</t>
  </si>
  <si>
    <t>PUQUIOS</t>
  </si>
  <si>
    <t>6557-010</t>
  </si>
  <si>
    <t>RIGOBERTO PIZARRO GALDAMES</t>
  </si>
  <si>
    <t>RUBEN H. CORREA M.</t>
  </si>
  <si>
    <t>LICENCIADO DE LAS PEÑAS</t>
  </si>
  <si>
    <t>161-018</t>
  </si>
  <si>
    <t>GILDA SAN CRISTOBAL ORTEGA</t>
  </si>
  <si>
    <t>RODRIGO ROBLES GONZALEZ</t>
  </si>
  <si>
    <t>131-008</t>
  </si>
  <si>
    <t>CRISTINA PALACIOS - ROBERTO CAMUS</t>
  </si>
  <si>
    <t>JUAN SÖHRENS PENDOLA</t>
  </si>
  <si>
    <t>MONTENEGRO</t>
  </si>
  <si>
    <t>155-015</t>
  </si>
  <si>
    <t>CLAUDIO ARANCIBIA MARIN</t>
  </si>
  <si>
    <t>R. JAIME IBAR ROJAS</t>
  </si>
  <si>
    <t>NELSON</t>
  </si>
  <si>
    <t>6527-048</t>
  </si>
  <si>
    <t>ELENA VARGAS GAETE</t>
  </si>
  <si>
    <t>RAFAEL VARGAS GAETE</t>
  </si>
  <si>
    <t>CIRUJANO VIDELA</t>
  </si>
  <si>
    <t>1017-037</t>
  </si>
  <si>
    <t>SERGIO MUÑOZ R</t>
  </si>
  <si>
    <t>ANTONIO PALACIOS V.</t>
  </si>
  <si>
    <t>EL OIDOR</t>
  </si>
  <si>
    <t>719-028</t>
  </si>
  <si>
    <t>PAULINA ZAMORANO PIZARRO</t>
  </si>
  <si>
    <t>AMAPOLAS</t>
  </si>
  <si>
    <t>2264-202</t>
  </si>
  <si>
    <t>MITSUO A. TANIDA CIFUENTES</t>
  </si>
  <si>
    <t>PAULA MARTINEZ T.</t>
  </si>
  <si>
    <t>INCAHUASI</t>
  </si>
  <si>
    <t>5660-007</t>
  </si>
  <si>
    <t>AMINE HIDD</t>
  </si>
  <si>
    <t>CLAUDIO LABARCA</t>
  </si>
  <si>
    <t>VALENCIA</t>
  </si>
  <si>
    <t>1223-005</t>
  </si>
  <si>
    <t>MANUEL ENRIQUE CAMPOS MUJICA</t>
  </si>
  <si>
    <t>GERARDO M. PAIYEE G.</t>
  </si>
  <si>
    <t>CANONIGO MADARIAGA</t>
  </si>
  <si>
    <t>5722-008</t>
  </si>
  <si>
    <t>TOTAL</t>
  </si>
  <si>
    <t>FERNANDO DE LA CERDA ARANA</t>
  </si>
  <si>
    <t>8,706,457-3</t>
  </si>
  <si>
    <t>5135-020</t>
  </si>
  <si>
    <t>NELIDA OCARANZA PEREZ</t>
  </si>
  <si>
    <t>3,882,531-1</t>
  </si>
  <si>
    <t>CAPITAN ORELLA</t>
  </si>
  <si>
    <t>CONST. E INMOB. MAGAL S.A. Y OTRO</t>
  </si>
  <si>
    <t>89,651,600-0</t>
  </si>
  <si>
    <t>SALVADOR</t>
  </si>
  <si>
    <t>709-020/021</t>
  </si>
  <si>
    <t>PARCIAL</t>
  </si>
  <si>
    <t>SLIM S.A.</t>
  </si>
  <si>
    <t>82,612,000-2</t>
  </si>
  <si>
    <t>5639-033</t>
  </si>
  <si>
    <t>CESAR AYUB TAHAN</t>
  </si>
  <si>
    <t>1,787,865-4</t>
  </si>
  <si>
    <t>DOCTOR JOHOW</t>
  </si>
  <si>
    <t>2594-2598-2600</t>
  </si>
  <si>
    <t>29-037</t>
  </si>
  <si>
    <t>79,947,430-1</t>
  </si>
  <si>
    <t>CARRERA PINTO</t>
  </si>
  <si>
    <t>1860-1870-1850</t>
  </si>
  <si>
    <t>919-028/029/030</t>
  </si>
  <si>
    <t>INMOB. CORDOVA LTDA./INMOB. LOS ROMEROS S.A.</t>
  </si>
  <si>
    <t>PUGA Y LARRAIN INMOBILIARIA LTDA.</t>
  </si>
  <si>
    <t>76,001,410-9</t>
  </si>
  <si>
    <t>BREMEN</t>
  </si>
  <si>
    <t>164-005</t>
  </si>
  <si>
    <t>164-006</t>
  </si>
  <si>
    <t>FUSION DE LOTES</t>
  </si>
  <si>
    <t>FINAL</t>
  </si>
  <si>
    <t>KOVACS REPUESTOS LTDA.</t>
  </si>
  <si>
    <t>86,538,900-0</t>
  </si>
  <si>
    <t>95</t>
  </si>
  <si>
    <t>2767-016</t>
  </si>
  <si>
    <t>EQUIP. COMERCIO</t>
  </si>
  <si>
    <t>JOSE MIGUEL VIDAL CASTILLO</t>
  </si>
  <si>
    <t>JUAN RODRIGUEZ A.</t>
  </si>
  <si>
    <t>LOS POZOS</t>
  </si>
  <si>
    <t>6545-008</t>
  </si>
  <si>
    <t>INCO LTDA.</t>
  </si>
  <si>
    <t>ROCIO HIDALGO CEPEDA</t>
  </si>
  <si>
    <t>1213-007</t>
  </si>
  <si>
    <t>38</t>
  </si>
  <si>
    <t>2</t>
  </si>
  <si>
    <t>TAZ S.A.</t>
  </si>
  <si>
    <t>JUAN LUIS VERGARA R.</t>
  </si>
  <si>
    <t>GENERAL BUSTAMANTE</t>
  </si>
  <si>
    <t>2770-026</t>
  </si>
  <si>
    <t>7</t>
  </si>
  <si>
    <t>33</t>
  </si>
  <si>
    <t>INVERSIONES TRONCOSI LTDA.</t>
  </si>
  <si>
    <t>GABRIEL NUMAIR VIVANCO</t>
  </si>
  <si>
    <t>VILLASECA</t>
  </si>
  <si>
    <t>731-023</t>
  </si>
  <si>
    <t>CRISTIAN FERNANDEZ C.</t>
  </si>
  <si>
    <t>INMOBILIARIA PIO V S.A.</t>
  </si>
  <si>
    <t>PATRICIO DONOSO QUIJADA</t>
  </si>
  <si>
    <t>5416-010</t>
  </si>
  <si>
    <t>JAIME NUMHAUSER A.</t>
  </si>
  <si>
    <t>RENATO STRAPPA</t>
  </si>
  <si>
    <t>DIEGO DE ALMAGRO</t>
  </si>
  <si>
    <t>EL PALACIO DE LAS BICICLETAS S.A.</t>
  </si>
  <si>
    <t>3926-039</t>
  </si>
  <si>
    <t>64-028/027</t>
  </si>
  <si>
    <t>2862-020</t>
  </si>
  <si>
    <t>758-004</t>
  </si>
  <si>
    <t>DEIRA COMPUTACION LTDA.</t>
  </si>
  <si>
    <t>SILVANA BRASSEA ROJAS</t>
  </si>
  <si>
    <t>1208-001</t>
  </si>
  <si>
    <t>EDUARDO GARCIA PWDITCH</t>
  </si>
  <si>
    <t>044-046</t>
  </si>
  <si>
    <t>960-006</t>
  </si>
  <si>
    <t>GERMAN DEL RIO / GUILLERMO TAPIA</t>
  </si>
  <si>
    <t>JOSE ANTONIO CARO</t>
  </si>
  <si>
    <t>RODRIGO RUZ MALDONADO</t>
  </si>
  <si>
    <t>4262-31</t>
  </si>
  <si>
    <t>ANA MARIA LISBOA C.</t>
  </si>
  <si>
    <t>1029-023</t>
  </si>
  <si>
    <t>INMOBILIARIA VICENTE PEREZ ROSALES S.A.</t>
  </si>
  <si>
    <t>246-260</t>
  </si>
  <si>
    <t>43-73/74</t>
  </si>
  <si>
    <t>DEIRA COMPUTACION</t>
  </si>
  <si>
    <t>919-028-029-030</t>
  </si>
  <si>
    <t>JARDIN INFANTIL Y SALA CUNA</t>
  </si>
  <si>
    <t>JOSE CIFUENTES TORRES</t>
  </si>
  <si>
    <t>EDUARDO DIAZ BIRKE</t>
  </si>
  <si>
    <t>1262-004</t>
  </si>
  <si>
    <t>CONSTRUCTORA E INMOBILIARIA MAGAL S.A.</t>
  </si>
  <si>
    <t>A</t>
  </si>
  <si>
    <t>58 DEPTOS - 58 BOD - 38 ESTAC</t>
  </si>
  <si>
    <t>INMOBILIARIA MANANTIAL</t>
  </si>
  <si>
    <t>43-122/123</t>
  </si>
  <si>
    <t>FREDDY OCTAVIO FARIAS AREVALO</t>
  </si>
  <si>
    <t>558-005</t>
  </si>
  <si>
    <t>EQUIP. SERVICIOS - ACTIVIDAD COMPLEMENTARIA - RESIDENCIAL</t>
  </si>
  <si>
    <t>OLGA OPAZO MARCHANT</t>
  </si>
  <si>
    <t>5132-052</t>
  </si>
  <si>
    <t>LUIS ALBERTO SARRAS SARRAS</t>
  </si>
  <si>
    <t>4885-A</t>
  </si>
  <si>
    <t>2762-007</t>
  </si>
  <si>
    <t>ELIANA SOTO PEREZ</t>
  </si>
  <si>
    <t>SIMON BOLIVAR</t>
  </si>
  <si>
    <t>3751-D</t>
  </si>
  <si>
    <t>43-168</t>
  </si>
  <si>
    <t>FRANCO RICARDO LEONE M.</t>
  </si>
  <si>
    <t>3905-049</t>
  </si>
  <si>
    <t>OSVALDO HERNANDEZ - MARIA CRUZ MOYANO</t>
  </si>
  <si>
    <t>PRESIDENTE MADERO</t>
  </si>
  <si>
    <t>5727-044</t>
  </si>
  <si>
    <t>MARKETRONICS CHILE S.A.</t>
  </si>
  <si>
    <t>ANTONIO VARAS</t>
  </si>
  <si>
    <t>1219-021</t>
  </si>
  <si>
    <t>OLGA LUISA VERGARA ROJAS</t>
  </si>
  <si>
    <t>5853-007</t>
  </si>
  <si>
    <t>RENTAS E INV. POMPEYO CARRASCO E HIJOS LTDA</t>
  </si>
  <si>
    <t>2372-2380</t>
  </si>
  <si>
    <t>12-037</t>
  </si>
  <si>
    <t>ADLA ADEL ABUTOM JAMIS</t>
  </si>
  <si>
    <t>60-019</t>
  </si>
  <si>
    <t>CARMEN COVARRUBIAS FONDO DE INVERSION</t>
  </si>
  <si>
    <t>228-238-254-260-274</t>
  </si>
  <si>
    <t>5120-18/19/20/21/22</t>
  </si>
  <si>
    <t>RESTAURANTE</t>
  </si>
  <si>
    <t>SOCIEDAD BALTIERRA MARTINEZ Y CIA. LTDA.</t>
  </si>
  <si>
    <t>5129-039</t>
  </si>
  <si>
    <t>VIOLETA LOLAS LOLAS</t>
  </si>
  <si>
    <t>HAMBURGO</t>
  </si>
  <si>
    <t>164-032</t>
  </si>
  <si>
    <t>CONSTRUCTORA WILLIAMS Y CIA. LTDA.</t>
  </si>
  <si>
    <t>JULIO PRADO</t>
  </si>
  <si>
    <t>1409-010</t>
  </si>
  <si>
    <t>ASOC. PROCEMENTERIO DE RUSOS ORTODOXOS</t>
  </si>
  <si>
    <t>ENRIQUE RICHARD</t>
  </si>
  <si>
    <t>741-031</t>
  </si>
  <si>
    <t>VIVIENDA - ADULTO MAYOR</t>
  </si>
  <si>
    <t>EDITH RAMIREZ SCHENK</t>
  </si>
  <si>
    <t>CAUQUENES</t>
  </si>
  <si>
    <t>3966-063</t>
  </si>
  <si>
    <t>INMOBILIARIA CERRO EL PLOMO LTDA.</t>
  </si>
  <si>
    <t>INMOBILIARIA CHILESPA S.A.</t>
  </si>
  <si>
    <t>755-765</t>
  </si>
  <si>
    <t>1038-011/012</t>
  </si>
  <si>
    <t>5708-025/026/027</t>
  </si>
  <si>
    <t>MANUEL FREIRE DIAZ</t>
  </si>
  <si>
    <t>FELIPE BANDA MALDONADO</t>
  </si>
  <si>
    <t>106</t>
  </si>
  <si>
    <t xml:space="preserve">INMOBILIARIA DUBLE ALMEYDA </t>
  </si>
  <si>
    <t>1590-1600-1630-1636</t>
  </si>
  <si>
    <t>3916-038/038/040/041</t>
  </si>
  <si>
    <t>EQUIP. SERVICIOS PUBLICOS - OFICINA</t>
  </si>
  <si>
    <t>CARMEN CORDOVA LEON</t>
  </si>
  <si>
    <t>FERNANDO MARIN CRUCHAGA</t>
  </si>
  <si>
    <t>EQUIP. COMERCIAL - TALLER REP. DE MOTOCICLETAS</t>
  </si>
  <si>
    <t>CARLOS BARRIENTOS V.</t>
  </si>
  <si>
    <t>S</t>
  </si>
  <si>
    <t>EDUCACION DIFERENCIAL</t>
  </si>
  <si>
    <t>ANA MARIA ADRIAN MARGAS</t>
  </si>
  <si>
    <t>IGOR ROSENMANN BECERRA</t>
  </si>
  <si>
    <t>871-049</t>
  </si>
  <si>
    <t>EQUIP. SERVICIOS - ACTIVIDAD COMPL. - RESIDENCIAL</t>
  </si>
  <si>
    <t>PATRICIO HORMAZABAL A.</t>
  </si>
  <si>
    <t>JUAN LOPEZ MENDEZ</t>
  </si>
  <si>
    <t>MARIA ANGELICA TORRES R.</t>
  </si>
  <si>
    <t>ROLLY NEIL CABEZAS P.</t>
  </si>
  <si>
    <t xml:space="preserve">INMOBILIARIA E INVERSIONES </t>
  </si>
  <si>
    <t>MARCELO DIAZ BIGGS</t>
  </si>
  <si>
    <t xml:space="preserve">JOSE MIGUEL VIAL </t>
  </si>
  <si>
    <t>JUAN RODRIGUEZ ACEVEDO</t>
  </si>
  <si>
    <t>HERNAN LOYOLA BRAVO</t>
  </si>
  <si>
    <t>MANUEL VALLEJOS BERRIOS</t>
  </si>
  <si>
    <t>LOS ESTUCADORES</t>
  </si>
  <si>
    <t>1499-A</t>
  </si>
  <si>
    <t>6315-105</t>
  </si>
  <si>
    <t>ANA LUISA ORMEÑO NOVOA</t>
  </si>
  <si>
    <t>RAFAEL ATENSIO OSORIO</t>
  </si>
  <si>
    <t>RAUL SILVA CASTRO</t>
  </si>
  <si>
    <t>5960-005</t>
  </si>
  <si>
    <t>HILDA GONZALEZ VERGARA</t>
  </si>
  <si>
    <t>DIAGONAL SUAREZ MUJICA</t>
  </si>
  <si>
    <t>2771-B</t>
  </si>
  <si>
    <t>5632-146</t>
  </si>
  <si>
    <t>MARTA YAÑEZ PAVEZ</t>
  </si>
  <si>
    <t>PABLO CAMPOS B.</t>
  </si>
  <si>
    <t>4262-052</t>
  </si>
  <si>
    <t>MAGDALENA DEL CARMEN CATILLANA CONTRERAS</t>
  </si>
  <si>
    <t>6656-009</t>
  </si>
  <si>
    <t>SONIA KARIME FUENZALIDA</t>
  </si>
  <si>
    <t>GABRIEL VILLALOBOS</t>
  </si>
  <si>
    <t>6463-003</t>
  </si>
  <si>
    <t>MICROEMPRESA</t>
  </si>
  <si>
    <t>BERNARDO GUZMAN CASTAÑEDA</t>
  </si>
  <si>
    <t>RAUL HERNAN TAPIA</t>
  </si>
  <si>
    <t>6032-130</t>
  </si>
  <si>
    <t>ROBERTO TAPIA ACEVEDO</t>
  </si>
  <si>
    <t>JORGE BRAVO FOURCAD</t>
  </si>
  <si>
    <t>1400-G</t>
  </si>
  <si>
    <t>6235-052</t>
  </si>
  <si>
    <t>RENATO ROSSONI BONETTI Y OTRA</t>
  </si>
  <si>
    <t>GERMAN VARGAS SALAZAR</t>
  </si>
  <si>
    <t>6723-016</t>
  </si>
  <si>
    <t>MARIA GEORGINA LEIVA RIVEROS</t>
  </si>
  <si>
    <t>M. ROSEMARIE WILLEMSEN S.</t>
  </si>
  <si>
    <t>1553-027</t>
  </si>
  <si>
    <t>LIDIA PAULINA VARNERO MORENO Y OTRA</t>
  </si>
  <si>
    <t>HECTOR PINTO MARTINEZ</t>
  </si>
  <si>
    <t>LAS OLAS</t>
  </si>
  <si>
    <t>5961-026</t>
  </si>
  <si>
    <t>INMOBILIARIA Y CONSTRUCTORA BUENAVENTURA S.A.</t>
  </si>
  <si>
    <t>732-016</t>
  </si>
  <si>
    <t>INMOBILIARIA DUBLE ALMEYDA S.A.</t>
  </si>
  <si>
    <t>99,549,660-7</t>
  </si>
  <si>
    <t>3916-038</t>
  </si>
  <si>
    <t>LIRIA GUERRERO</t>
  </si>
  <si>
    <t>1564-016</t>
  </si>
  <si>
    <t>3916-039</t>
  </si>
  <si>
    <t>3916-040</t>
  </si>
  <si>
    <t>3916-041</t>
  </si>
  <si>
    <t>99,535,640-4</t>
  </si>
  <si>
    <t>3966-010</t>
  </si>
  <si>
    <t>3966-011</t>
  </si>
  <si>
    <t>3966-012</t>
  </si>
  <si>
    <t>INMOBILIARIA CERRO CAMPANA LTDA.</t>
  </si>
  <si>
    <t>78,764,480-5</t>
  </si>
  <si>
    <t>0741-037</t>
  </si>
  <si>
    <t>0741-038</t>
  </si>
  <si>
    <t>0741-039</t>
  </si>
  <si>
    <t>0741-040</t>
  </si>
  <si>
    <t>FRANCISCO MENESES</t>
  </si>
  <si>
    <t>6615-003</t>
  </si>
  <si>
    <t>CIBA ESPECIALIDADES QUIMICAS LTDA.</t>
  </si>
  <si>
    <t>78,929,450-K</t>
  </si>
  <si>
    <t>6615-001</t>
  </si>
  <si>
    <t>LEONARDO ARELLANO H.</t>
  </si>
  <si>
    <t>6,816,270-K</t>
  </si>
  <si>
    <t>JUAN MANUAT RECABAL</t>
  </si>
  <si>
    <t>8,322,642-0</t>
  </si>
  <si>
    <t>735-009</t>
  </si>
  <si>
    <t>EQUIP. SERVICIOS PROFESIONALES - ESTUDIO FOTOGRAFICO</t>
  </si>
  <si>
    <t>6,348,863-1</t>
  </si>
  <si>
    <t>3,199,484-5</t>
  </si>
  <si>
    <t>2423 LC 2</t>
  </si>
  <si>
    <t>FRANCISCO RUIZ GIAVERINI</t>
  </si>
  <si>
    <t>4,809,909-2</t>
  </si>
  <si>
    <t>5642-009</t>
  </si>
  <si>
    <t>4,806,232-6</t>
  </si>
  <si>
    <t>INVERSIONES SAN JORGE S.A.</t>
  </si>
  <si>
    <t>96,839,400-2</t>
  </si>
  <si>
    <t>WILLIAMS REBOLLEDO</t>
  </si>
  <si>
    <t>6501-001</t>
  </si>
  <si>
    <t>4,040,930-0</t>
  </si>
  <si>
    <t>ROMAS ROSSI VALDES</t>
  </si>
  <si>
    <t>1564-026</t>
  </si>
  <si>
    <t>96,886,990-6</t>
  </si>
  <si>
    <t>EQUIP. COMERCIAL - VENTA DE AUTOMOVILES</t>
  </si>
  <si>
    <t>JORGE RUTLLANT FERNANDEZ Y OTRO</t>
  </si>
  <si>
    <t>3,314,314-1</t>
  </si>
  <si>
    <t>5412-006</t>
  </si>
  <si>
    <t>3,227,065-4</t>
  </si>
  <si>
    <t>MARIO BENAVENTE PAULSEN</t>
  </si>
  <si>
    <t>1,845,097-6</t>
  </si>
  <si>
    <t>14,504,212-7</t>
  </si>
  <si>
    <t>3,185,097-5</t>
  </si>
  <si>
    <t>MARIA ISABEL GUZMAN ZENTENO</t>
  </si>
  <si>
    <t>3,184,974-8</t>
  </si>
  <si>
    <t>3916-002</t>
  </si>
  <si>
    <t>893-645-5</t>
  </si>
  <si>
    <t>EDMUNDO SARRIA</t>
  </si>
  <si>
    <t>VICENTE REYES</t>
  </si>
  <si>
    <t>752-014</t>
  </si>
  <si>
    <t>5092-5096</t>
  </si>
  <si>
    <t>64-28/27</t>
  </si>
  <si>
    <t>RUBEN HERMOSILLA</t>
  </si>
  <si>
    <t>JUAN SABAJ</t>
  </si>
  <si>
    <t>3971-062</t>
  </si>
  <si>
    <t>HERNAN EDDING G.</t>
  </si>
  <si>
    <t>763-027</t>
  </si>
  <si>
    <t>RENTAS E INV. POMPEYO CARRASCO E HIJOS LTDA.</t>
  </si>
  <si>
    <t>JULIO MUNIZAGA</t>
  </si>
  <si>
    <t>EDUARDO GUIMPERT C.</t>
  </si>
  <si>
    <t>14</t>
  </si>
  <si>
    <t>123</t>
  </si>
  <si>
    <t>PABLO GELLONA V.</t>
  </si>
  <si>
    <t>LUIS SEPULVEDA GUTIERREZ Y OTROS</t>
  </si>
  <si>
    <t>919-041</t>
  </si>
  <si>
    <t>SERVICIOS PROFESIONALES: OFICINAS</t>
  </si>
  <si>
    <t>VERONICA GARCIA CAÑETE</t>
  </si>
  <si>
    <t>NICOLAS FERNANDEZ DIAZ</t>
  </si>
  <si>
    <t>RESTAURANT</t>
  </si>
  <si>
    <t>INES PAEZ MAIRA</t>
  </si>
  <si>
    <t>FELIPE MURILLO RAMIREZ</t>
  </si>
  <si>
    <t>RODOLFO CHAVEZ TEUBER</t>
  </si>
  <si>
    <t>ANDREA EJSMENTEWICS</t>
  </si>
  <si>
    <t>IRMGARD MULLER A.</t>
  </si>
  <si>
    <t>5717-009</t>
  </si>
  <si>
    <t>ARIEL GONZALEZ</t>
  </si>
  <si>
    <t>EZIO VERDUGO DOMIC</t>
  </si>
  <si>
    <t>CLAUDIO ARMIJO PIZARRO</t>
  </si>
  <si>
    <t>ENRIQUE RICHARDS</t>
  </si>
  <si>
    <t>RICARDO SALAZAR G.</t>
  </si>
  <si>
    <t>ELIZABETH RALPH PINTO</t>
  </si>
  <si>
    <t>1029-007</t>
  </si>
  <si>
    <t>OSVALDO BERRIOS MINIÑO</t>
  </si>
  <si>
    <t>EQUIP. EDUCACION - JARDIN INFANTIL</t>
  </si>
  <si>
    <t>ELENA GONZALEZ VALENZUELA</t>
  </si>
  <si>
    <t>EDUARDO AVILA H.</t>
  </si>
  <si>
    <t>INMOBILIARIA CERRO EL PLOMO</t>
  </si>
  <si>
    <t>CRISTIAN BOZA D.</t>
  </si>
  <si>
    <t>EQUIP. SERVICIOS - OFICINA</t>
  </si>
  <si>
    <t>FRESIA MARTINEZ ESPINOZA</t>
  </si>
  <si>
    <t>ERICKA MOLINA G.</t>
  </si>
  <si>
    <t>CUATRO Y MEDIO</t>
  </si>
  <si>
    <t>6404-091</t>
  </si>
  <si>
    <t>NURIA ASENCIO SERVIA</t>
  </si>
  <si>
    <t>ROSITA RENARD</t>
  </si>
  <si>
    <t>1200-M</t>
  </si>
  <si>
    <t>1569-093</t>
  </si>
  <si>
    <t>FELIX ALFONSO MORICE MORICE</t>
  </si>
  <si>
    <t>1224-Y</t>
  </si>
  <si>
    <t>1569-122</t>
  </si>
  <si>
    <t>COMERCIO - VIVIENDA</t>
  </si>
  <si>
    <t>SUCESION BARROS CORREA</t>
  </si>
  <si>
    <t>MARCELO GRIFFERO MONTALBA</t>
  </si>
  <si>
    <t>1138-003</t>
  </si>
  <si>
    <t>TERESA MAGDALENA DIAZ MOYA</t>
  </si>
  <si>
    <t>JUAN F. PEREZ MENDEZ</t>
  </si>
  <si>
    <t>LOS AVELLANOS</t>
  </si>
  <si>
    <t>6727-004</t>
  </si>
  <si>
    <t>YOLANDA LEONOR ITURRA</t>
  </si>
  <si>
    <t>PEATONES 15</t>
  </si>
  <si>
    <t>6265-021</t>
  </si>
  <si>
    <t>RICARDO CERRO MORENO</t>
  </si>
  <si>
    <t>JOSE JOAQUIN PEREZ ANKER</t>
  </si>
  <si>
    <t>LACONIA</t>
  </si>
  <si>
    <t>105-087</t>
  </si>
  <si>
    <t>SUCESION HUMBERTO LUZA ROBLES</t>
  </si>
  <si>
    <t>EDUARDO CASTILLO VELASCO</t>
  </si>
  <si>
    <t>5608-006</t>
  </si>
  <si>
    <t>MARIA MARIANO LINCOLEO</t>
  </si>
  <si>
    <t>6404-044</t>
  </si>
  <si>
    <t>UNO</t>
  </si>
  <si>
    <t>6406-072</t>
  </si>
  <si>
    <t>GERMAN SEPULVEDA JACAS</t>
  </si>
  <si>
    <t>LIBERTAD BURGOS LECHUGA</t>
  </si>
  <si>
    <t>852-006</t>
  </si>
  <si>
    <t>SILVIA RAYO TURRA</t>
  </si>
  <si>
    <t xml:space="preserve">RAMON CRUZ </t>
  </si>
  <si>
    <t>4362-009</t>
  </si>
  <si>
    <t>JORGE LUIS MORENO SEPULVEDA</t>
  </si>
  <si>
    <t>1109-A</t>
  </si>
  <si>
    <t>1456-005</t>
  </si>
  <si>
    <t>JUANIRITA AGUAYO LOBOS</t>
  </si>
  <si>
    <t>LUIS E. PALOMINOS GONZALES</t>
  </si>
  <si>
    <t>MARIO MAGAÑA RETAMAL</t>
  </si>
  <si>
    <t>1400-J</t>
  </si>
  <si>
    <t>6235-055</t>
  </si>
  <si>
    <t>919-28/29/30</t>
  </si>
  <si>
    <t>96,753,410-2</t>
  </si>
  <si>
    <t>56 DEPTOS - 56 BOD - 47 ESTAC</t>
  </si>
  <si>
    <t>96,955,420-8</t>
  </si>
  <si>
    <t>105 DEPTOS - 108 BOD - 111 ESTAC</t>
  </si>
  <si>
    <t>77,935,290-0</t>
  </si>
  <si>
    <t>5 CASAS</t>
  </si>
  <si>
    <t>SERGIO RAFAEL ARAVENA HIDALGO</t>
  </si>
  <si>
    <t>6,106,779-5</t>
  </si>
  <si>
    <t>OSVALDO WLADIMIR ARAVENA HIDALGO</t>
  </si>
  <si>
    <t>6,581,806-K</t>
  </si>
  <si>
    <t>ANA PAULINA ARAVENA HIDALGO</t>
  </si>
  <si>
    <t>8,766,338-8</t>
  </si>
  <si>
    <t>CARMEN ARAVENA HIDALGO</t>
  </si>
  <si>
    <t>6,526,450-1</t>
  </si>
  <si>
    <t>ANA LEONOR ARAVENA GATICA</t>
  </si>
  <si>
    <t>2,658,367-5</t>
  </si>
  <si>
    <t>ROBERT HOLLOWAY MELLO</t>
  </si>
  <si>
    <t>PEDRO AGUIRRE CERDA</t>
  </si>
  <si>
    <t>5719-015</t>
  </si>
  <si>
    <t>BELTRAN RODRIGO ARAVENA TRONCOSO</t>
  </si>
  <si>
    <t>14,275,686-2</t>
  </si>
  <si>
    <t>PABLO ALEJANDRO ARAVENA TRONCOSO</t>
  </si>
  <si>
    <t>13,240,907-2</t>
  </si>
  <si>
    <t>ANA MARIA ARAVENA ADAMSON</t>
  </si>
  <si>
    <t>6,195,921-1</t>
  </si>
  <si>
    <t>NEDIMA CHERIF VASQUEZ</t>
  </si>
  <si>
    <t>4,010,538-7</t>
  </si>
  <si>
    <t>DOMINGA INES HIDALGO TAPIA</t>
  </si>
  <si>
    <t>3,103,944-4</t>
  </si>
  <si>
    <t>2806 AL 2818</t>
  </si>
  <si>
    <t>32-036</t>
  </si>
  <si>
    <t>JUAN ANTONIO BELTRAN REAL</t>
  </si>
  <si>
    <t>1571-030</t>
  </si>
  <si>
    <t>BRUCE HOENEISEN FROST Y OTROS</t>
  </si>
  <si>
    <t>254-258</t>
  </si>
  <si>
    <t>359-015</t>
  </si>
  <si>
    <t>32-022</t>
  </si>
  <si>
    <t>32-021</t>
  </si>
  <si>
    <t>Y MODIFICACION DE DESLINDES</t>
  </si>
  <si>
    <t>CARMEN COVARRUBIAS FONDO DE INVERSION PRIVADO</t>
  </si>
  <si>
    <t>99,535,020-3</t>
  </si>
  <si>
    <t>5120-018</t>
  </si>
  <si>
    <t>5120-019</t>
  </si>
  <si>
    <t>5120-020</t>
  </si>
  <si>
    <t>5120-021</t>
  </si>
  <si>
    <t>5120-02</t>
  </si>
  <si>
    <t>96,993,450-7</t>
  </si>
  <si>
    <t>5127-06/07</t>
  </si>
  <si>
    <t>3,557,088-8</t>
  </si>
  <si>
    <t>EQUIP. COMERCIAL - RESTAURANT Y SALA DE EVENTOS</t>
  </si>
  <si>
    <t>EQUIP. SERVICIOS - PROFESIONALES</t>
  </si>
  <si>
    <t>EQUIP. SERVICIOS - OFICINAS</t>
  </si>
  <si>
    <t>2,599,629-1</t>
  </si>
  <si>
    <t>3,985,384-1</t>
  </si>
  <si>
    <t>EQUIP. INDUSTRIAL - TALLER INOFENSIVO</t>
  </si>
  <si>
    <t>MIGUEL ANGEL CUMSILLE</t>
  </si>
  <si>
    <t>5,193,808-9</t>
  </si>
  <si>
    <t>BATUCO</t>
  </si>
  <si>
    <t>856-034</t>
  </si>
  <si>
    <t>INMOBILIARIA CASANOBLE LTDA.</t>
  </si>
  <si>
    <t>77,907,650-4</t>
  </si>
  <si>
    <t>PUCARA</t>
  </si>
  <si>
    <t>1562-027</t>
  </si>
  <si>
    <t>INMOBILIARIA SAN JORGE S.A.</t>
  </si>
  <si>
    <t>96,604,050-5</t>
  </si>
  <si>
    <t>CAMPO DE DEPORTES</t>
  </si>
  <si>
    <t>3920-031</t>
  </si>
  <si>
    <t>EQUIP. EDUCACION - SUPERIOR</t>
  </si>
  <si>
    <t>7,416,350-8</t>
  </si>
  <si>
    <t>96,670,540-K</t>
  </si>
  <si>
    <t>INV. E INMOB. VENGROUP LTDA.</t>
  </si>
  <si>
    <t>1314-1308</t>
  </si>
  <si>
    <t>3037-041</t>
  </si>
  <si>
    <t>RODRIGO ABUHADBA ABUHADBA</t>
  </si>
  <si>
    <t>1966-1968</t>
  </si>
  <si>
    <t>20-023</t>
  </si>
  <si>
    <t>COMERCIAL NEVADA LTDA.</t>
  </si>
  <si>
    <t>5309 AL 5329</t>
  </si>
  <si>
    <t>6627-007</t>
  </si>
  <si>
    <t>SERGIO HEVER SARTORI DEL PINO</t>
  </si>
  <si>
    <t>6235-110</t>
  </si>
  <si>
    <t>JOVANNA BIANCHI CASTRO</t>
  </si>
  <si>
    <t>849-016</t>
  </si>
  <si>
    <t>ANNIETTE YESSOUROUN Y.</t>
  </si>
  <si>
    <t>6329-128</t>
  </si>
  <si>
    <t>EQUIPAMIENTO</t>
  </si>
  <si>
    <t>BANCO SANTANDER CHILE</t>
  </si>
  <si>
    <t>1035-011</t>
  </si>
  <si>
    <t>OFICINA</t>
  </si>
  <si>
    <t>RICARDO SAID HERESI</t>
  </si>
  <si>
    <t>3939-098</t>
  </si>
  <si>
    <t>INMOB. ALBERTO SOTTA F Y CIA. LTDA.</t>
  </si>
  <si>
    <t>833-002/009</t>
  </si>
  <si>
    <t>MANUEL CASTILLO LOPEZ Y OTRA</t>
  </si>
  <si>
    <t>1852-015</t>
  </si>
  <si>
    <t>EQUIP. MIXTO: VIVIENDA - CENTRO CULTURAL YOGA</t>
  </si>
  <si>
    <t>SCARIYA VIRUTHIYIL JOSEPH</t>
  </si>
  <si>
    <t>BROWN SUR</t>
  </si>
  <si>
    <t>5143-038</t>
  </si>
  <si>
    <t>CULTO</t>
  </si>
  <si>
    <t>COMUNIDAD RELIGIOSA TESTIGOS DE JEHOVA</t>
  </si>
  <si>
    <t>5708-031</t>
  </si>
  <si>
    <t>ALEJANDRA Y CAROLINA RUIZ PIZZI</t>
  </si>
  <si>
    <t>594-C</t>
  </si>
  <si>
    <t>5635-039</t>
  </si>
  <si>
    <t>PATRICIO GUZMAN SOTO</t>
  </si>
  <si>
    <t>763-005</t>
  </si>
  <si>
    <t>COMERCIAL DE VOUX LTDA.</t>
  </si>
  <si>
    <t>52-012</t>
  </si>
  <si>
    <t>ASSAD, KAFFO Y KHADIJE CHACOFF</t>
  </si>
  <si>
    <t>241-014</t>
  </si>
  <si>
    <t>RESIDENCIA ADULTO MAYOR</t>
  </si>
  <si>
    <t>JOSE RUBIO E.</t>
  </si>
  <si>
    <t>5722-003</t>
  </si>
  <si>
    <t>XIMENA VICTORIA CANCINO ORDENES</t>
  </si>
  <si>
    <t>FENELON</t>
  </si>
  <si>
    <t>3971-050</t>
  </si>
  <si>
    <t>ALVARO OSBEN GONZALEZ</t>
  </si>
  <si>
    <t>JULIO MUNIZAGA F.</t>
  </si>
  <si>
    <t>LUIS ARREDONDO RABUCO</t>
  </si>
  <si>
    <t>OFICINAS - COMERCIO</t>
  </si>
  <si>
    <t>FELIPE RUIZ TAGLE</t>
  </si>
  <si>
    <t>LUCY SIMS THOMAS</t>
  </si>
  <si>
    <t>GIOVANA SARTORI QUEVEDO</t>
  </si>
  <si>
    <t>HERNAN CORREA M.</t>
  </si>
  <si>
    <t>FRANCISCO GARCIA HUIDOBRO</t>
  </si>
  <si>
    <t>GLORIA SOBRINO S.</t>
  </si>
  <si>
    <t>TRA</t>
  </si>
  <si>
    <t>EQUIP. MIXTO VIVIENDA CTO. CULTURAL YOGA</t>
  </si>
  <si>
    <t>XIMENA MONARDES</t>
  </si>
  <si>
    <t>MARCELA BRACAMONTE E.</t>
  </si>
  <si>
    <t>LUIS SANHUEZA DIAZ</t>
  </si>
  <si>
    <t>LANGE Y COMPAÑÍA LTDA.</t>
  </si>
  <si>
    <t>JORGE BELMAR FUENTES</t>
  </si>
  <si>
    <t>JUAN ENRIQUE CONCHA</t>
  </si>
  <si>
    <t>3939-029</t>
  </si>
  <si>
    <t>P I I E</t>
  </si>
  <si>
    <t>OCTAVIO GARFIAS A.</t>
  </si>
  <si>
    <t>741-033</t>
  </si>
  <si>
    <t>EUGENIO CAMPOS SILVA</t>
  </si>
  <si>
    <t>SERGIO RAMIREZ PEREZ</t>
  </si>
  <si>
    <t>2456-008</t>
  </si>
  <si>
    <t>JORGE VIDAL ARRANZ</t>
  </si>
  <si>
    <t>JOSE MARIA NARBONA</t>
  </si>
  <si>
    <t>5662-012</t>
  </si>
  <si>
    <t>INVERSIONES E INMOBILIARIA VENGROUP LTDA.</t>
  </si>
  <si>
    <t>RAFAEL VIDELA BERGUECIO</t>
  </si>
  <si>
    <t>VICUÑA MACKENNA</t>
  </si>
  <si>
    <t>GUILLERMO MORENO LARA</t>
  </si>
  <si>
    <t>INMOBILIARIA ALBERTO SOTTA F. Y CIA. LTDA.</t>
  </si>
  <si>
    <t>SERGIO SCHMIDT</t>
  </si>
  <si>
    <t>EDGARDO SANCHEZ ABARCA</t>
  </si>
  <si>
    <t>PATRICIO VALENZUELA MUÑOZ</t>
  </si>
  <si>
    <t>831-D</t>
  </si>
  <si>
    <t>5835-067</t>
  </si>
  <si>
    <t>ROSSANA MAGGIOLO MASSONE</t>
  </si>
  <si>
    <t>JAVIER GONZALEZ CARVACHO</t>
  </si>
  <si>
    <t>1211-031</t>
  </si>
  <si>
    <t>PROSPERINA CASAS-CORDERO FERNANDEZ</t>
  </si>
  <si>
    <t>1037-017</t>
  </si>
  <si>
    <t>ROSA AMANDA CEA BARRIA</t>
  </si>
  <si>
    <t>LOS VIDRIEROS</t>
  </si>
  <si>
    <t>6315-464</t>
  </si>
  <si>
    <t>MONICA WUNKHAUS L.</t>
  </si>
  <si>
    <t>EZIO VERDUGO D.</t>
  </si>
  <si>
    <t>GERMAN CAMILLIERI</t>
  </si>
  <si>
    <t>2856-026</t>
  </si>
  <si>
    <t>EQUIP. COMERCIAL - VENTA AUTOMOVILES</t>
  </si>
  <si>
    <t>INMOBILIARIA EL MONTE S.A.</t>
  </si>
  <si>
    <t>1181 AL 1215</t>
  </si>
  <si>
    <t>MARTA UGARTE GOMEZ</t>
  </si>
  <si>
    <t>PASAJE LOS ALMENDROS</t>
  </si>
  <si>
    <t>1468-012</t>
  </si>
  <si>
    <t>3911-003</t>
  </si>
  <si>
    <t>ALERCE PRODUCCIONES FONOGRAFICAS S.A.</t>
  </si>
  <si>
    <t>740-002</t>
  </si>
  <si>
    <t>EQUIP. EDUCACIONAL - JARDIN INFANTIL</t>
  </si>
  <si>
    <t>BENER CIFUENTES BERASAIN</t>
  </si>
  <si>
    <t>PRESIDENTE JOSE BATTLE Y ORDOÑEZ</t>
  </si>
  <si>
    <t>649-012</t>
  </si>
  <si>
    <t>HERIBERTO COVARRUBIAS</t>
  </si>
  <si>
    <t>871-002</t>
  </si>
  <si>
    <t>RUBEN VERGARA SOLAR</t>
  </si>
  <si>
    <t>CECILIA DUQUE VIDELA</t>
  </si>
  <si>
    <t>CARLOS BESA</t>
  </si>
  <si>
    <t>649-016</t>
  </si>
  <si>
    <t>ROSA ELENA TEPPA VARGAS</t>
  </si>
  <si>
    <t>LOS CEREZOS</t>
  </si>
  <si>
    <t>5856-020</t>
  </si>
  <si>
    <t>ROSA VASQUEZ DAZE</t>
  </si>
  <si>
    <t>EMILE STRAUB BARROS</t>
  </si>
  <si>
    <t>1037-008</t>
  </si>
  <si>
    <t>ANA MARIA JENSEN H.</t>
  </si>
  <si>
    <t>PEDRO RUIZ CRISTI</t>
  </si>
  <si>
    <t>2751-021</t>
  </si>
  <si>
    <t>PEDRO AGURTO ARACENA</t>
  </si>
  <si>
    <t>JAIME SCALPELLO G.</t>
  </si>
  <si>
    <t>5469-048</t>
  </si>
  <si>
    <t>ANGELA MENESES QUIROZ</t>
  </si>
  <si>
    <t>GUILLERMO MANN</t>
  </si>
  <si>
    <t>6423-044</t>
  </si>
  <si>
    <t>LUCIA CRISTINA VERGARA MEYER</t>
  </si>
  <si>
    <t>GUIDO GONZALEZ ASIS</t>
  </si>
  <si>
    <t>LINCOYAN</t>
  </si>
  <si>
    <t>710-021</t>
  </si>
  <si>
    <t>EDULIA SALAZAR MIRANDA</t>
  </si>
  <si>
    <t xml:space="preserve">GASPAR VILLARROEL </t>
  </si>
  <si>
    <t>6518-026</t>
  </si>
  <si>
    <t>ADOLFO RODRIGUEZ PAVEZ</t>
  </si>
  <si>
    <t>6329-139</t>
  </si>
  <si>
    <t>RODRIGO VILLALOBOS ARACENA</t>
  </si>
  <si>
    <t>IVAN MONTENEGRO</t>
  </si>
  <si>
    <t>3068-006</t>
  </si>
  <si>
    <t>ADRIANA FLORES MANSILLA</t>
  </si>
  <si>
    <t>IGNACIO SANDOVAL AEDO</t>
  </si>
  <si>
    <t>ROSEMBLUT</t>
  </si>
  <si>
    <t>1764-021</t>
  </si>
  <si>
    <t>INMOBILIARIA SANTIAGO S.A.</t>
  </si>
  <si>
    <t>CLAUDIO ESPINOZA LABARCA</t>
  </si>
  <si>
    <t>2767-039</t>
  </si>
  <si>
    <t>FERNANDO SILVIO MORALES BARRIGA</t>
  </si>
  <si>
    <t>ALDUNATE</t>
  </si>
  <si>
    <t>6417-005</t>
  </si>
  <si>
    <t>ESTANISLAO MUENA RETAMAL</t>
  </si>
  <si>
    <t>1800-2</t>
  </si>
  <si>
    <t>6515-001</t>
  </si>
  <si>
    <t>ULISES FERNANDO RIOS GAETE</t>
  </si>
  <si>
    <t>JORGE VILLANUEVA ORREGO</t>
  </si>
  <si>
    <t>5429-028</t>
  </si>
  <si>
    <t>RICARDO PIZARRO O.</t>
  </si>
  <si>
    <t>MAURICIO FRATTE A.</t>
  </si>
  <si>
    <t>VESPUCIO SUR</t>
  </si>
  <si>
    <t>219-K</t>
  </si>
  <si>
    <t>3971-180</t>
  </si>
  <si>
    <t>219-L</t>
  </si>
  <si>
    <t>3971-181</t>
  </si>
  <si>
    <t>MIXTO EQUIP. EDUCACIONAL - JARDIN INFANTIL - VIVIENDA</t>
  </si>
  <si>
    <t>INSTITUTO RADIO ONCOLOGICO SANTIAGO S.A.</t>
  </si>
  <si>
    <t>RODRIGO MANRIQUEZ C.</t>
  </si>
  <si>
    <t>MIGUEL CLARO</t>
  </si>
  <si>
    <t>1315-008</t>
  </si>
  <si>
    <t>219-A</t>
  </si>
  <si>
    <t>3971-170</t>
  </si>
  <si>
    <t>219-E</t>
  </si>
  <si>
    <t>3971-174</t>
  </si>
  <si>
    <t>219-F</t>
  </si>
  <si>
    <t>3971-175</t>
  </si>
  <si>
    <t>219-H</t>
  </si>
  <si>
    <t>3971-177</t>
  </si>
  <si>
    <t>219-I</t>
  </si>
  <si>
    <t>3971-178</t>
  </si>
  <si>
    <t>219-O</t>
  </si>
  <si>
    <t>3971-184</t>
  </si>
  <si>
    <t>219-P</t>
  </si>
  <si>
    <t>3971-185</t>
  </si>
  <si>
    <t>SONIA REDONDO MUÑOZ</t>
  </si>
  <si>
    <t>ARIEL GONZALEZ FUENTES</t>
  </si>
  <si>
    <t>NUEVE</t>
  </si>
  <si>
    <t>6459-016</t>
  </si>
  <si>
    <t>PATRICIO RETAMALES VIÑES</t>
  </si>
  <si>
    <t>MARCELA YALUFF GUZMAN</t>
  </si>
  <si>
    <t>771-011</t>
  </si>
  <si>
    <t>LUISA ZUNILDA ARENAS CRUZ</t>
  </si>
  <si>
    <t>6518-043</t>
  </si>
  <si>
    <t>INMOBILIARIA E INVERSIONES CASANOBLE</t>
  </si>
  <si>
    <t>4 CASAS</t>
  </si>
  <si>
    <t>5127-006</t>
  </si>
  <si>
    <t>88 DEPTOS - 83 BOD - 43 ESTAC</t>
  </si>
  <si>
    <t>ANA VAN DE WINGARD LAGOS Y OTRA</t>
  </si>
  <si>
    <t>5643-003</t>
  </si>
  <si>
    <t>4,817,217-9</t>
  </si>
  <si>
    <t>3 CASAS</t>
  </si>
  <si>
    <t>833-002/004</t>
  </si>
  <si>
    <t>96,520,780-5</t>
  </si>
  <si>
    <t>77 ESTAC - 70 BOD - 55 ESTAC</t>
  </si>
  <si>
    <t>COLEGIO SUIZO DE SANTIAGO</t>
  </si>
  <si>
    <t>81,392,900-7</t>
  </si>
  <si>
    <t>5123-019</t>
  </si>
  <si>
    <t>5123-020</t>
  </si>
  <si>
    <t>5123-021</t>
  </si>
  <si>
    <t>GABRIEL SILVA ARAYA</t>
  </si>
  <si>
    <t>5671-028</t>
  </si>
  <si>
    <t>INMOBILIARIA PLAZA DE ARMAS LTDA.</t>
  </si>
  <si>
    <t>78,739,890-1</t>
  </si>
  <si>
    <t>CHILE ESPAÑA</t>
  </si>
  <si>
    <t>737-023/024</t>
  </si>
  <si>
    <t>8,166,517-6</t>
  </si>
  <si>
    <t>4,943,105-8</t>
  </si>
  <si>
    <t>MARIA TERESA GEUNA MENDIETA</t>
  </si>
  <si>
    <t>5,638,613-0</t>
  </si>
  <si>
    <t>79,759,230-7</t>
  </si>
  <si>
    <t>EQUIP. COMERCIAL - VIVIENDA</t>
  </si>
  <si>
    <t>RENTAS E INVERSIONES POMPEYO CARRASCO E HIJOS LTDA.</t>
  </si>
  <si>
    <t>88,518,500-2</t>
  </si>
  <si>
    <t>7,028,159-7</t>
  </si>
  <si>
    <t>JARDIN INFANTIL - SALA CUNA</t>
  </si>
  <si>
    <t>2,067,305-2</t>
  </si>
  <si>
    <t>JOSE H. HARCIA GARCIA</t>
  </si>
  <si>
    <t>EDUARDO DONOSO</t>
  </si>
  <si>
    <t>6018-016</t>
  </si>
  <si>
    <t>GLORIA ZENTENO VALENCIA</t>
  </si>
  <si>
    <t>1013-004</t>
  </si>
  <si>
    <t>CADE-IDEPE SERVICIOS DE INGENIERIA LTDA.</t>
  </si>
  <si>
    <t>5129-043</t>
  </si>
  <si>
    <t>EQUIP. COMERCIAL - RESTAURANT</t>
  </si>
  <si>
    <t>GRETA OSTRINSKY LUTZKY</t>
  </si>
  <si>
    <t>3952-002</t>
  </si>
  <si>
    <t>DESARROLLO Y GESTION INMOBILIARIA VITACURA LTDA.</t>
  </si>
  <si>
    <t>599-601</t>
  </si>
  <si>
    <t>762-014/015</t>
  </si>
  <si>
    <t>NADIA DUFFAU URRUTIA</t>
  </si>
  <si>
    <t>PASAJE 33</t>
  </si>
  <si>
    <t>6468-013</t>
  </si>
  <si>
    <t>PAMELA ANDREA HERNANDEZ SALAS</t>
  </si>
  <si>
    <t>366-G</t>
  </si>
  <si>
    <t>164-118</t>
  </si>
  <si>
    <t>YASMIN CHANET J.</t>
  </si>
  <si>
    <t>SANTA JULIA</t>
  </si>
  <si>
    <t>3950-009</t>
  </si>
  <si>
    <t>EDUCACION SUPERIOR OFICINAS ADMINISTRATIVAS</t>
  </si>
  <si>
    <t>SILVIA NORMA VERGARA B.</t>
  </si>
  <si>
    <t>LOS VELEROS</t>
  </si>
  <si>
    <t>5762-015</t>
  </si>
  <si>
    <t>GABRIEL GASTON CERON</t>
  </si>
  <si>
    <t>3920-033</t>
  </si>
  <si>
    <t>JOSE MIGUEL VIAL</t>
  </si>
  <si>
    <t>GUILLERMO ALFONSO RIVEROS</t>
  </si>
  <si>
    <t>5269-017</t>
  </si>
  <si>
    <t>1540-1550-1560-1570</t>
  </si>
  <si>
    <t>5116-32/33/34/35</t>
  </si>
  <si>
    <t>EQUIP. SERVICIOS PUBLICOS</t>
  </si>
  <si>
    <t>27-30/31/32</t>
  </si>
  <si>
    <t>BLANCA OTTO MARTINEZ</t>
  </si>
  <si>
    <t>843-009</t>
  </si>
  <si>
    <t>VIVIENDA - OFICINAS INSTITUCION RELIGIOSA</t>
  </si>
  <si>
    <t>THE CHRISTIAN AND MISSIONARY ALLIANCE</t>
  </si>
  <si>
    <t>425-004</t>
  </si>
  <si>
    <t>EMPRESA CONSTRUCTORA EVE S.A.</t>
  </si>
  <si>
    <t>224-236-250-258-270</t>
  </si>
  <si>
    <t>5116-19/20/21/22/23</t>
  </si>
  <si>
    <t>RENE PATRICIO RUIZ CIFUENTES</t>
  </si>
  <si>
    <t>271-F</t>
  </si>
  <si>
    <t>238-038</t>
  </si>
  <si>
    <t>SUC. ALFONSO RODRIGUEZ PEREZ</t>
  </si>
  <si>
    <t>5641-020</t>
  </si>
  <si>
    <t>EQUIP. EDUCACIONAL - PRE-BASICA - BASICA</t>
  </si>
  <si>
    <t>CONG. RELIGIOSA PRECIOSA SANGRE</t>
  </si>
  <si>
    <t>5629-023</t>
  </si>
  <si>
    <t>EQUIP. COMERCIAL - FTE DE SODA PUB</t>
  </si>
  <si>
    <t>EQUIP. EDUCACIONAL - GIMNASIO - SALA DE CLASES</t>
  </si>
  <si>
    <t>EQUIP. EDUCACIONAL - SUPERIOR</t>
  </si>
  <si>
    <t>EQUIP. SALUD - CONSULTA MEDICA C/CAMARA HIPERBARICA</t>
  </si>
  <si>
    <t>BERNARDO CHERNILO BEMAOR</t>
  </si>
  <si>
    <t>5432-018</t>
  </si>
  <si>
    <t>SERGIO GONZALEZ MARCHANT</t>
  </si>
  <si>
    <t>6535-093</t>
  </si>
  <si>
    <t>TALLER MECANICO</t>
  </si>
  <si>
    <t>GUILLERMO LOBO SEEMANN</t>
  </si>
  <si>
    <t>GIRARDI</t>
  </si>
  <si>
    <t>1206-001</t>
  </si>
  <si>
    <t>L. 19864</t>
  </si>
  <si>
    <t>MONICA GILMAR HALLEUX</t>
  </si>
  <si>
    <t>241-018</t>
  </si>
  <si>
    <t>CASTILLO SAENZ LTDA.</t>
  </si>
  <si>
    <t>LUIS URIBE</t>
  </si>
  <si>
    <t>233-003</t>
  </si>
  <si>
    <t>763-008</t>
  </si>
  <si>
    <t>EQUIP. CULTURAL - MUSEO</t>
  </si>
  <si>
    <t>NICOLA MELE</t>
  </si>
  <si>
    <t>6335-029</t>
  </si>
  <si>
    <t>EQUIP. EDUACCION - INSTITUTO DE CAPACITACION</t>
  </si>
  <si>
    <t>CORPORACION DE AYUDA AL MENOR</t>
  </si>
  <si>
    <t>6135-005</t>
  </si>
  <si>
    <t>CARMEN ESPINOZA TORO</t>
  </si>
  <si>
    <t>PEATONES 33</t>
  </si>
  <si>
    <t>6468-014</t>
  </si>
  <si>
    <t>ANDREA OPAZO MARINAKIS</t>
  </si>
  <si>
    <t>GENERAL DUNHAN</t>
  </si>
  <si>
    <t>5913-005</t>
  </si>
  <si>
    <t>AUTOMATICA Y REGULACION S.A.</t>
  </si>
  <si>
    <t>CONDELL</t>
  </si>
  <si>
    <t>4-007</t>
  </si>
  <si>
    <t>ERIC RIVEROS BARRA</t>
  </si>
  <si>
    <t>JOAQUIN CABEZAS</t>
  </si>
  <si>
    <t>LORENZO PATRICIO MORLA ORDENES</t>
  </si>
  <si>
    <t>2769-019</t>
  </si>
  <si>
    <t>IRIS CASTAÑO (INMOBILIARIA GRECIA LTDA.)</t>
  </si>
  <si>
    <t>4851 LOC 2</t>
  </si>
  <si>
    <t>6269-099</t>
  </si>
  <si>
    <t>1256-006</t>
  </si>
  <si>
    <t>INMOBILIARIA VICTORIA DEL SUR</t>
  </si>
  <si>
    <t>227-004</t>
  </si>
  <si>
    <t>AURELIO PLANA ALASTRUEY</t>
  </si>
  <si>
    <t>6617-003</t>
  </si>
  <si>
    <t>CARLOS ROITMAN FROIMOVICH</t>
  </si>
  <si>
    <t>5469-217</t>
  </si>
  <si>
    <t>INMOBILIARIA EFE S.A.</t>
  </si>
  <si>
    <t>35-45-55-65-75</t>
  </si>
  <si>
    <t>3932-20/21/22/23/24</t>
  </si>
  <si>
    <t>FLORAMATIC S.C.I. LTDA.</t>
  </si>
  <si>
    <t>6617-005</t>
  </si>
  <si>
    <t>IVES DUVACHELLE</t>
  </si>
  <si>
    <t>1014-002</t>
  </si>
  <si>
    <t>OFICINAS - BODEGA</t>
  </si>
  <si>
    <t>MANUEL MONTT</t>
  </si>
  <si>
    <t>1219-025</t>
  </si>
  <si>
    <t>ROMAN LUIS GOMEZ MUÑOZ</t>
  </si>
  <si>
    <t>599-201</t>
  </si>
  <si>
    <t>20</t>
  </si>
  <si>
    <t>112</t>
  </si>
  <si>
    <t>BENJAMIN PAZ T.</t>
  </si>
  <si>
    <t>12</t>
  </si>
  <si>
    <t>126</t>
  </si>
  <si>
    <t>INMOBILIARIA FUTURO LTDA.</t>
  </si>
  <si>
    <t>FERNANDO Y CRISTIAN PEREZ V.</t>
  </si>
  <si>
    <t>ESPRONCEDA</t>
  </si>
  <si>
    <t>735-13/14/15/16/17</t>
  </si>
  <si>
    <t>KHADIJE CHACOFF P.</t>
  </si>
  <si>
    <t>MIGUEL RAMOS</t>
  </si>
  <si>
    <t>MARCELA NOGRARO S.</t>
  </si>
  <si>
    <t>EQUIP. COMERCIAL - RESTAURANTE</t>
  </si>
  <si>
    <t>GRETA OSTRINSKU LUTZKY</t>
  </si>
  <si>
    <t>JORGE ANDRADE GARCIA</t>
  </si>
  <si>
    <t>PEATONES TREINTA Y TRES</t>
  </si>
  <si>
    <t>JOSE A. GONZALEZ C.</t>
  </si>
  <si>
    <t>EDUARDO AVILA HENRIQUEZ</t>
  </si>
  <si>
    <t>MANUEL ANTONIO FREIRE DIAZ</t>
  </si>
  <si>
    <t>1408-011</t>
  </si>
  <si>
    <t>MARCELO E. PEREZ TORO</t>
  </si>
  <si>
    <t>JOSE H. GARCIA GARCIA</t>
  </si>
  <si>
    <t>HECTOR SCHIELE DICKINSON</t>
  </si>
  <si>
    <t>ANDRES VALENZUELA F.</t>
  </si>
  <si>
    <t>MARIO CORREA PIWONKA</t>
  </si>
  <si>
    <t>CAROLINA SILVA GARCIA</t>
  </si>
  <si>
    <t>PASAJE TREINTA Y TRES</t>
  </si>
  <si>
    <t>SILVIA SALAS SANTIBAÑEZ</t>
  </si>
  <si>
    <t xml:space="preserve">RENE PATRICIO RUIZ CIFUENTES </t>
  </si>
  <si>
    <t>IVAN JIMENEZ MATURANA</t>
  </si>
  <si>
    <t>EQUIP. EDUCACION PREBASICA BASICA</t>
  </si>
  <si>
    <t>JUAN PEDRO IRIBARNE RIOS</t>
  </si>
  <si>
    <t>EQUIP. INSTITUTO DE CAPACITACION</t>
  </si>
  <si>
    <t>MARIA ANGELICA IZUEL</t>
  </si>
  <si>
    <t>EQUIP. SERVICIOS DE SALUD CONSULTA MEDICA CON CAMARA HIPERBARICA</t>
  </si>
  <si>
    <t>RENE PEREZ DIAZ</t>
  </si>
  <si>
    <t>ISOLINA LINCOLAO</t>
  </si>
  <si>
    <t>TALLER MECANICO SIN PINTURA NI DESABOLLADURA</t>
  </si>
  <si>
    <t>FERNANDO ALBERT C.</t>
  </si>
  <si>
    <t>MANUEL MENENDEZ</t>
  </si>
  <si>
    <t>PATRICIO ALVAREZ LATORRE</t>
  </si>
  <si>
    <t>EQUIP. EDUCACION</t>
  </si>
  <si>
    <t>BERNARDITA SOTO VILLAGRA</t>
  </si>
  <si>
    <t>5745-018</t>
  </si>
  <si>
    <t>4151-4161</t>
  </si>
  <si>
    <t>2351-008/009</t>
  </si>
  <si>
    <t>CLUB NOCTURNO Y GALERIA DE ARTE</t>
  </si>
  <si>
    <t>INVERSIONES - INMOBILIARIA MINDELAND S.A.</t>
  </si>
  <si>
    <t>242-016</t>
  </si>
  <si>
    <t>JUANA OCHOA B.</t>
  </si>
  <si>
    <t>752-008</t>
  </si>
  <si>
    <t>EQUIP. EDUCACIONAL - BODEGA UTILES Y SERVICIOS HIGIENICOS</t>
  </si>
  <si>
    <t>RR.PP. ESCOLAPIOS COLEGIO CALASANZ</t>
  </si>
  <si>
    <t>756-001</t>
  </si>
  <si>
    <t>SOCIEDAD EDUCACIONAL HEINRICH S.A.</t>
  </si>
  <si>
    <t>MARIO MERINO LEAL</t>
  </si>
  <si>
    <t>6235-004</t>
  </si>
  <si>
    <t>HERNAN PIZARRO CONTRERAS</t>
  </si>
  <si>
    <t>1319-037</t>
  </si>
  <si>
    <t>EQUIP. COMERCIAL - FARMACIA</t>
  </si>
  <si>
    <t>2108-2124</t>
  </si>
  <si>
    <t>1223-029/011</t>
  </si>
  <si>
    <t>SUCESION PEDRO NORIEGA MARTINEZ</t>
  </si>
  <si>
    <t>1987-1977</t>
  </si>
  <si>
    <t>673-009/010</t>
  </si>
  <si>
    <t>SANDRINO THOMAS GALLINATO</t>
  </si>
  <si>
    <t>6539-003</t>
  </si>
  <si>
    <t xml:space="preserve">INMOBILIARIA VICTORIA DEL SUR </t>
  </si>
  <si>
    <t>EDUARDO REYES</t>
  </si>
  <si>
    <t>OSCAR DANIEL JADUE JADUE</t>
  </si>
  <si>
    <t>PILAR MARCOS MARTINEZ</t>
  </si>
  <si>
    <t>LUIS QUATTRUCCI GONZALEZ</t>
  </si>
  <si>
    <t>ANA MARIA ZUÑIGA CARO</t>
  </si>
  <si>
    <t>ENRIQUE GUILLERMO ROJO FUENTES</t>
  </si>
  <si>
    <t>6632-017</t>
  </si>
  <si>
    <t>LUIS AVALOS</t>
  </si>
  <si>
    <t>ANTONIO GALLEGUILLOS R.</t>
  </si>
  <si>
    <t>EL ANCLA</t>
  </si>
  <si>
    <t>5966-042</t>
  </si>
  <si>
    <t>RICARDO MARTIN VALENZUELA ORDENES</t>
  </si>
  <si>
    <t>HUMBERTO ESPINOZA</t>
  </si>
  <si>
    <t>6527-004</t>
  </si>
  <si>
    <t>JOSE IGNACIO JARA MORALES</t>
  </si>
  <si>
    <t>613-181</t>
  </si>
  <si>
    <t>MARGARITA KELLERMANN F.</t>
  </si>
  <si>
    <t>PASCUAL ARANDA REIG</t>
  </si>
  <si>
    <t>849-002</t>
  </si>
  <si>
    <t>CATALINA RODRIGUEZ TRABUCCO</t>
  </si>
  <si>
    <t>BEATRIZ STATE GALLARDO</t>
  </si>
  <si>
    <t>PASAJE LO PLAZA</t>
  </si>
  <si>
    <t>5858-070</t>
  </si>
  <si>
    <t>FRANCISCO ROJAS CUEVAS</t>
  </si>
  <si>
    <t>MARIO INOSTROZA ULLOA</t>
  </si>
  <si>
    <t>682-E</t>
  </si>
  <si>
    <t>5658-034</t>
  </si>
  <si>
    <t>PAMELA HELGUERO FALCON</t>
  </si>
  <si>
    <t>AVALOS</t>
  </si>
  <si>
    <t>1368-003</t>
  </si>
  <si>
    <t>737-22/23/24</t>
  </si>
  <si>
    <t>32 DEPTOS - 32 BOD - 10 ESTAC</t>
  </si>
  <si>
    <t>3952-012</t>
  </si>
  <si>
    <t>77,496,220-4</t>
  </si>
  <si>
    <t>38 DEPTOS - 95 BOD - 22 ESTAC - 19 ESTAC/BOD</t>
  </si>
  <si>
    <t>5120-022</t>
  </si>
  <si>
    <t>78,997,570-1</t>
  </si>
  <si>
    <t>735-013</t>
  </si>
  <si>
    <t>735-014</t>
  </si>
  <si>
    <t>735-015</t>
  </si>
  <si>
    <t>735-016</t>
  </si>
  <si>
    <t>735-017</t>
  </si>
  <si>
    <t>DESARROLLO Y GESTION INMOBILIARIA</t>
  </si>
  <si>
    <t>76,006,080-1</t>
  </si>
  <si>
    <t>762-015</t>
  </si>
  <si>
    <t>762-014</t>
  </si>
  <si>
    <t>99,543,970-1</t>
  </si>
  <si>
    <t>3932-020</t>
  </si>
  <si>
    <t>3932-021</t>
  </si>
  <si>
    <t>3932-022</t>
  </si>
  <si>
    <t>3932-023</t>
  </si>
  <si>
    <t>3932-024</t>
  </si>
  <si>
    <t>INMOBILIARIA PLAZA HOLANDA S.A.</t>
  </si>
  <si>
    <t>99,537,030-1</t>
  </si>
  <si>
    <t>838-025</t>
  </si>
  <si>
    <t>838-026</t>
  </si>
  <si>
    <t>838-028</t>
  </si>
  <si>
    <t>838-017</t>
  </si>
  <si>
    <t>838-027</t>
  </si>
  <si>
    <t>INMOBILIARIA PCS S.A.</t>
  </si>
  <si>
    <t>96,946,070-K</t>
  </si>
  <si>
    <t>2820-2846</t>
  </si>
  <si>
    <t>1032-021</t>
  </si>
  <si>
    <t>1032-001</t>
  </si>
  <si>
    <t>INMOBILIARIA E INVERSIONES SAN JORGE LTDA.</t>
  </si>
  <si>
    <t>78,741,800-7</t>
  </si>
  <si>
    <t>1223-011</t>
  </si>
  <si>
    <t>1223-029</t>
  </si>
  <si>
    <t>RAUL VARELA RODRIGUEZ</t>
  </si>
  <si>
    <t>214,272-4</t>
  </si>
  <si>
    <t>1531-1495</t>
  </si>
  <si>
    <t>5116-01/02/17</t>
  </si>
  <si>
    <t>ALBERTO ROJAS DURAN</t>
  </si>
  <si>
    <t>3,445,205-9</t>
  </si>
  <si>
    <t>5427-001</t>
  </si>
  <si>
    <t>VIVIENDA - JARDIN INFANTIL SALA CUNA</t>
  </si>
  <si>
    <t>8,198,381-K</t>
  </si>
  <si>
    <t>242-014</t>
  </si>
  <si>
    <t>EQUIP. COMERCIAL FUENTE DE SODA - PUB</t>
  </si>
  <si>
    <t>2,637,454-5</t>
  </si>
  <si>
    <t>GONZALO MENESES FRIANT</t>
  </si>
  <si>
    <t>2,698,767-9</t>
  </si>
  <si>
    <t>731-014</t>
  </si>
  <si>
    <t>91-105</t>
  </si>
  <si>
    <t>4,367,712-8</t>
  </si>
  <si>
    <t>OFICINAS - LOCAL DE EXHIBICION</t>
  </si>
  <si>
    <t xml:space="preserve">INMOBILIARIA MANANTIAL </t>
  </si>
  <si>
    <t>78,634,960-5</t>
  </si>
  <si>
    <t>INMOBILIARIA VILLAGRA 77 S.A.</t>
  </si>
  <si>
    <t>FRANCISCO VILLAGRA</t>
  </si>
  <si>
    <t>3966-10/11/12</t>
  </si>
  <si>
    <t>EMMA CECILIA COLLADO GUTIERREZ</t>
  </si>
  <si>
    <t>4,774,909-3</t>
  </si>
  <si>
    <t>3068-023</t>
  </si>
  <si>
    <t>INMOBILIARIA QUATRO S.A.</t>
  </si>
  <si>
    <t>96,845,090-5</t>
  </si>
  <si>
    <t>5139-017/050</t>
  </si>
  <si>
    <t>7,227,101-7</t>
  </si>
  <si>
    <t>RODRIGO IGNACIO DIAZ CORTES</t>
  </si>
  <si>
    <t>7,671,566-1</t>
  </si>
  <si>
    <t>2130</t>
  </si>
  <si>
    <t>1223-012</t>
  </si>
  <si>
    <t>OFICINA Y SALA DE VENTAS</t>
  </si>
  <si>
    <t>CD</t>
  </si>
  <si>
    <t>VALLEJO, SANTIBAÑEZ, COMPUTACION Y CONT. CIA. LTDA.</t>
  </si>
  <si>
    <t>LAS ENCINAS</t>
  </si>
  <si>
    <t>3096-11</t>
  </si>
  <si>
    <t>6235-064</t>
  </si>
  <si>
    <t>MARIO ENRIQUE GALAZ MOYA</t>
  </si>
  <si>
    <t>1032-009</t>
  </si>
  <si>
    <t>FECHA PAGO</t>
  </si>
  <si>
    <t>LEANDRO OSSANDON MARTINEZ</t>
  </si>
  <si>
    <t>ATAHUALPA</t>
  </si>
  <si>
    <t>812-010</t>
  </si>
  <si>
    <t>INMOBILIARIA VISTA PLAZA S.A.</t>
  </si>
  <si>
    <t>43-006/007/008/009</t>
  </si>
  <si>
    <t>INGELAN CONSULTORES</t>
  </si>
  <si>
    <t>1223-021</t>
  </si>
  <si>
    <t>FELIPE SALCEDO H.</t>
  </si>
  <si>
    <t>871-004</t>
  </si>
  <si>
    <t>EQUIP. SERVICIOS - FINANCIERA</t>
  </si>
  <si>
    <t>SOC. INMOB. PLAZA EGAÑA LTDA. Y CIA. E.C.P.A.</t>
  </si>
  <si>
    <t>HUGO SANHUEZA</t>
  </si>
  <si>
    <t>751-007</t>
  </si>
  <si>
    <t>5668-5674</t>
  </si>
  <si>
    <t>69-073/074</t>
  </si>
  <si>
    <t>INMOBILIARIA LLANQUIHUE CENTRO LTDA.</t>
  </si>
  <si>
    <t>JORGE WASHINGTON</t>
  </si>
  <si>
    <t>227-239-249-265</t>
  </si>
  <si>
    <t>242-003/004/005</t>
  </si>
  <si>
    <t>OFICINAS - LABORATORIO</t>
  </si>
  <si>
    <t>ERIC EDUARDO LAGOS PACHECO</t>
  </si>
  <si>
    <t>LEOPOLDO URRUTIA</t>
  </si>
  <si>
    <t>519-008</t>
  </si>
  <si>
    <t>CARLOS PASTEN ABARCA</t>
  </si>
  <si>
    <t>572-018</t>
  </si>
  <si>
    <t>FLESAN INGENIERIA S.A.</t>
  </si>
  <si>
    <t>645-661</t>
  </si>
  <si>
    <t>5269-31/32</t>
  </si>
  <si>
    <t>EQUIP. EDUCACIONAL DE ENSEÑANZA SUPERIOR</t>
  </si>
  <si>
    <t>FRANCISCO BELTRAN HERRERA</t>
  </si>
  <si>
    <t>INMOBILIARIA CALEUCHE LTDA.</t>
  </si>
  <si>
    <t>5143-42/43/44/45</t>
  </si>
  <si>
    <t>809-28/03</t>
  </si>
  <si>
    <t>JAVIERA NECOCHEA BARBOSA</t>
  </si>
  <si>
    <t>GARCIA MORENO</t>
  </si>
  <si>
    <t>1347-002</t>
  </si>
  <si>
    <t>ALTERACION</t>
  </si>
  <si>
    <t xml:space="preserve">LOCAL COMERCIAL </t>
  </si>
  <si>
    <t>SEMINARIO PONTIFICIO SANTIAGO</t>
  </si>
  <si>
    <t>1132 LOC 11</t>
  </si>
  <si>
    <t>6139-002</t>
  </si>
  <si>
    <t>EQUIP. COMERCIAL - LOCAL Nº 2</t>
  </si>
  <si>
    <t>ALICIA HIRMAS KAZARIAS</t>
  </si>
  <si>
    <t>3927-011</t>
  </si>
  <si>
    <t>IGNACIO CASAS RAPOSO Y OTRO</t>
  </si>
  <si>
    <t>3475-3483</t>
  </si>
  <si>
    <t>3941-007</t>
  </si>
  <si>
    <t>CONSTRUCTORA E INMOBILIARIA LA MOLINA LTDA.</t>
  </si>
  <si>
    <t>EDUARDO LLANOS</t>
  </si>
  <si>
    <t>EQUIP. CENTRO DE ACONDICIONAMIENTO FISICO</t>
  </si>
  <si>
    <t>ROSA NUR KARQUE KARKI</t>
  </si>
  <si>
    <t>3963-003</t>
  </si>
  <si>
    <t>VIVIENDA - MANSARDA</t>
  </si>
  <si>
    <t>ALVARO VALENZUELA QUINTEROS</t>
  </si>
  <si>
    <t>PROFESOR JUAN GOMEZ MILLAS</t>
  </si>
  <si>
    <t>3527-E</t>
  </si>
  <si>
    <t>5639-022</t>
  </si>
  <si>
    <t>COMERCIO FUENTE DE SODA</t>
  </si>
  <si>
    <t>LIDIA ALICIA PACHADO CANALES</t>
  </si>
  <si>
    <t>2201-2207</t>
  </si>
  <si>
    <t>1219-016</t>
  </si>
  <si>
    <t>SANTIAGO CHICHARRO VALDOSERA</t>
  </si>
  <si>
    <t>MANUEL CABELLO OLLOQUI</t>
  </si>
  <si>
    <t>1029-019</t>
  </si>
  <si>
    <t>LUISA ELENA GUERINO VILLEGAS</t>
  </si>
  <si>
    <t>833-008</t>
  </si>
  <si>
    <t>ADMINISTRACION Y RENTAS S.A.</t>
  </si>
  <si>
    <t>5417-001</t>
  </si>
  <si>
    <t>DIAGONAL ORIENTE</t>
  </si>
  <si>
    <t>5269-220</t>
  </si>
  <si>
    <t>COMERCIO SERVICIOS PROFESIONALES</t>
  </si>
  <si>
    <t>MARIA N. ALUANLLI SUSE</t>
  </si>
  <si>
    <t>1037-023</t>
  </si>
  <si>
    <t>INMOBILIARIA BIO MAG S.A.</t>
  </si>
  <si>
    <t>SAN EUGENIO</t>
  </si>
  <si>
    <t>3000-011</t>
  </si>
  <si>
    <t>INMOBILIARIA E INVERSIONES PUCARA LTDA.</t>
  </si>
  <si>
    <t>866-005</t>
  </si>
  <si>
    <t xml:space="preserve">EQUIP. CULTURAL </t>
  </si>
  <si>
    <t>CECILIA MONTERO SAAVEDRA</t>
  </si>
  <si>
    <t>2856-031</t>
  </si>
  <si>
    <t>CRISTOBAL RAMIREZ NAVARRO Y OTRO</t>
  </si>
  <si>
    <t>COLO-COLO</t>
  </si>
  <si>
    <t>835-839</t>
  </si>
  <si>
    <t>706-003</t>
  </si>
  <si>
    <t>OFICINAS - TALLER MECANICO - BODEGA DE VEHICULOS</t>
  </si>
  <si>
    <t>JOSE ASTUDILLO RAMIREZ</t>
  </si>
  <si>
    <t>6501-002</t>
  </si>
  <si>
    <t>EDUCACION PREBASICA</t>
  </si>
  <si>
    <t>270-280-290</t>
  </si>
  <si>
    <t>5123-19/20/21</t>
  </si>
  <si>
    <t>EQUIP. CULTURAL MEDIOS DE COMUNIC SOP.CINE Y VIDEO</t>
  </si>
  <si>
    <t>SOCIEDAD DE INVERSIONES AREA NUEVA LTDA.</t>
  </si>
  <si>
    <t>5613-003</t>
  </si>
  <si>
    <t>LUIS DE BERNARDI MUÑOZ</t>
  </si>
  <si>
    <t>ECHEÑIQUE</t>
  </si>
  <si>
    <t>1450-020</t>
  </si>
  <si>
    <t>JOSE FUENTES KELLY</t>
  </si>
  <si>
    <t>5435-012</t>
  </si>
  <si>
    <t>ANNELIESE FLEISCHMANN CAHN</t>
  </si>
  <si>
    <t>2471-016</t>
  </si>
  <si>
    <t>CONSTRUCTORA MELINKA S.A.</t>
  </si>
  <si>
    <t>519-5/13/14</t>
  </si>
  <si>
    <t>LIONEL CONTRERAS CALVO</t>
  </si>
  <si>
    <t>3939-044</t>
  </si>
  <si>
    <t>CONGREGACION PIA SOC. DE LOS MISIONEROS DE SAN CARLOS BORROMEO</t>
  </si>
  <si>
    <t>MALAQUIAS CONCHA</t>
  </si>
  <si>
    <t>307-327</t>
  </si>
  <si>
    <t>946-001/002</t>
  </si>
  <si>
    <t>1032-001/021</t>
  </si>
  <si>
    <t>237-239</t>
  </si>
  <si>
    <t>164-005/006</t>
  </si>
  <si>
    <t>JUAN EDUARDO FUENZALIDA H.</t>
  </si>
  <si>
    <t>1851-030</t>
  </si>
  <si>
    <t>JOSE LUIS DEL SANTE</t>
  </si>
  <si>
    <t>LOCAL COMERCIAL 11</t>
  </si>
  <si>
    <t>SEMINARIO PONTIFICIO DE SANTIAGO</t>
  </si>
  <si>
    <t>1132-L11</t>
  </si>
  <si>
    <t>MARIA ELENA CATALDO B.</t>
  </si>
  <si>
    <t>LUIS PEREIRA</t>
  </si>
  <si>
    <t>1851-007</t>
  </si>
  <si>
    <t>EQUIP. EDUCACIONAL - DIFERENCIAL</t>
  </si>
  <si>
    <t>2462-074</t>
  </si>
  <si>
    <t>EQUIP. SALUD - CONSULTA MEDICA</t>
  </si>
  <si>
    <t>CRISTIAN ROJAS BASCUÑAN</t>
  </si>
  <si>
    <t>5158-013</t>
  </si>
  <si>
    <t>RAMON ROJAS BELTRAN</t>
  </si>
  <si>
    <t>5158-014</t>
  </si>
  <si>
    <t>COMERCIAL Y SERVICIOS PROFESIONALES</t>
  </si>
  <si>
    <t>OFICINAS - BODEGAS</t>
  </si>
  <si>
    <t>FELIPE SUGG GALVEZ</t>
  </si>
  <si>
    <t>HECTOR ROJAS LANGER</t>
  </si>
  <si>
    <t>INGELAN CONSULTORES LTDA.</t>
  </si>
  <si>
    <t>P. I. I. E.</t>
  </si>
  <si>
    <t>ALEJANDRO RIOS SALAS</t>
  </si>
  <si>
    <t>NORA DE LA MAZA C.</t>
  </si>
  <si>
    <t>ORIETA ESCOBAR</t>
  </si>
  <si>
    <t>EQUIP. EDUCACIONAL ENSEÑANZA SUPERIOR</t>
  </si>
  <si>
    <t>CLAUDIO GONZALEZ OISEL</t>
  </si>
  <si>
    <t>809-028/003</t>
  </si>
  <si>
    <t>DIEGO PEDRAZA PLAZA</t>
  </si>
  <si>
    <t>OSCAR SANTELICES SMITH</t>
  </si>
  <si>
    <t>2423-L2</t>
  </si>
  <si>
    <t>IGNACIO Y SERGIO CASAS RAPOSO</t>
  </si>
  <si>
    <t>NESTOR SAAVEDRA ARPAS</t>
  </si>
  <si>
    <t>GLORIA MORA S.</t>
  </si>
  <si>
    <t>JULIO SUPERBY JELDRES</t>
  </si>
  <si>
    <t>COMERCIO - FUENTE DE SODA Y VIVIENDA</t>
  </si>
  <si>
    <t>ALFREDO SEPULVEDA PIZARRO</t>
  </si>
  <si>
    <t>EQUIP. CULTURAL</t>
  </si>
  <si>
    <t>LUIS FELIPE SAEZ C.</t>
  </si>
  <si>
    <t>EQUIP. CULTURAL - MEDIOS DE COMUNICACIÓN</t>
  </si>
  <si>
    <t>RICARDO MONGE ZEGARRA</t>
  </si>
  <si>
    <t>COLO - COLO</t>
  </si>
  <si>
    <t>OFICINAS - TALLER MECANICO SIN PINTURA - BODEGA DE VEHICULOS</t>
  </si>
  <si>
    <t>NIEVES BALBONTIN Y RICARDO ATANACIO</t>
  </si>
  <si>
    <t>GUILLERMO LARIOS MENGOTTI</t>
  </si>
  <si>
    <t>DEL RIO &amp; TAPIA ARQTOS LTDA.</t>
  </si>
  <si>
    <t>DANIEL OLIVA OLIVA</t>
  </si>
  <si>
    <t>LOS TRES ANTONIOS</t>
  </si>
  <si>
    <t>5729-022</t>
  </si>
  <si>
    <t>GLORIA MARIA IBACACHE CAMPOS</t>
  </si>
  <si>
    <t>6459-018</t>
  </si>
  <si>
    <t>ALEJANDRO MARIO CAVIERES HERRERA</t>
  </si>
  <si>
    <t>LLUTA</t>
  </si>
  <si>
    <t>6548-020</t>
  </si>
  <si>
    <t>CARLOS COLARTE SALAZAR</t>
  </si>
  <si>
    <t>JAIME ARACENA VALENCIA</t>
  </si>
  <si>
    <t>5458-A</t>
  </si>
  <si>
    <t>2469-015</t>
  </si>
  <si>
    <t>ELEODORA GARRIDO SALINAS</t>
  </si>
  <si>
    <t>24</t>
  </si>
  <si>
    <t>284</t>
  </si>
  <si>
    <t>INMOBILIARIA VILLAGRA 77</t>
  </si>
  <si>
    <t>GERARDO DEL RIO UNDURRAGA</t>
  </si>
  <si>
    <t>0/6</t>
  </si>
  <si>
    <t>ADMINISTRACIONES Y RENTAS S.A.</t>
  </si>
  <si>
    <t>CRISTOBAL FERNANDEZ CH.</t>
  </si>
  <si>
    <t>40</t>
  </si>
  <si>
    <t>111</t>
  </si>
  <si>
    <t>SERVICIOS PROFESIONALES - OFICINAS Y GIMNASIO PRIVADO</t>
  </si>
  <si>
    <t>0/6/1</t>
  </si>
  <si>
    <t>OSVALDO JARA MORALES</t>
  </si>
  <si>
    <t>SILVIO GEROLDI</t>
  </si>
  <si>
    <t>EDUARDO GARCIA POWDITCH</t>
  </si>
  <si>
    <t>FRANCISCO ALVARADO RIQUELME</t>
  </si>
  <si>
    <t>PEDRO MARTINEZ P.</t>
  </si>
  <si>
    <t>LORENZO MORLA ORDENES</t>
  </si>
  <si>
    <t>STEFAN PONTANI GARDILCIC</t>
  </si>
  <si>
    <t>INMOBILIARIA GRECIA LTDA.</t>
  </si>
  <si>
    <t>HERNAN BUSTAMANTE</t>
  </si>
  <si>
    <t>4851-L2</t>
  </si>
  <si>
    <t>CLAUDIO CONTRERAS MUÑOZ</t>
  </si>
  <si>
    <t>1871-C A-1</t>
  </si>
  <si>
    <t>SERGIO R. RAMIREZ PEREZ</t>
  </si>
  <si>
    <t>SARA CARVAJAL GARCIA</t>
  </si>
  <si>
    <t>CRISTIAN DONOSO S.</t>
  </si>
  <si>
    <t>LUIS SANTIBAÑEZ</t>
  </si>
  <si>
    <t>JORGE VIDAL ARRANZA</t>
  </si>
  <si>
    <t>JAIME GAETE</t>
  </si>
  <si>
    <t>SARA CARVAJAL G.</t>
  </si>
  <si>
    <t>VIVIENDA - LOCALES COMERCIALES</t>
  </si>
  <si>
    <t>ELIZABETH ROSAS ALVEAR</t>
  </si>
  <si>
    <t>XIMENA FARIAS OLIVA</t>
  </si>
  <si>
    <t>3/2</t>
  </si>
  <si>
    <t>ALFREDO VERGARA UNDURRAGA</t>
  </si>
  <si>
    <t xml:space="preserve">CLAUDIO GARCIA </t>
  </si>
  <si>
    <t>JUAN CARLOS SANDOVAL</t>
  </si>
  <si>
    <t>JOSE IGNACIO VIAL LARRAIN</t>
  </si>
  <si>
    <t>ANTONIO BASCUÑAN M.</t>
  </si>
  <si>
    <t>FRANCISCO MARTINOVICH M.</t>
  </si>
  <si>
    <t>ALVARO GONZALEZ SALCEDO</t>
  </si>
  <si>
    <t>EQUIP. COMERCIAL Y OFICINAS</t>
  </si>
  <si>
    <t>EMASA EQUIPOS Y MAQUINARIAS</t>
  </si>
  <si>
    <t>ALEJANDRO CERDA VERDUGO</t>
  </si>
  <si>
    <t>LUIS A. PEREZ GAJARDO</t>
  </si>
  <si>
    <t>TAMAYA</t>
  </si>
  <si>
    <t>6256-016</t>
  </si>
  <si>
    <t>MAURICIO BAHAMONDES BARROS</t>
  </si>
  <si>
    <t>GABRIEL RODRIGUEZ WALKER</t>
  </si>
  <si>
    <t>PASAJE LOS JARDINES</t>
  </si>
  <si>
    <t>457-C</t>
  </si>
  <si>
    <t>5652-009</t>
  </si>
  <si>
    <t>DANIEL ORTIZ BECERRA</t>
  </si>
  <si>
    <t>ONCE</t>
  </si>
  <si>
    <t>6402-054</t>
  </si>
  <si>
    <t>RAFAEL EDUARDO RUIZ VALDES</t>
  </si>
  <si>
    <t>6315-384</t>
  </si>
  <si>
    <t>HORACIO SEGUNDO MALDONADO CARRASCO</t>
  </si>
  <si>
    <t>6315-463</t>
  </si>
  <si>
    <t>ENRIQUE BERNARDO CANO GALLARDO</t>
  </si>
  <si>
    <t>2264-205</t>
  </si>
  <si>
    <t>JAIME ARRIAGADA MARDOF</t>
  </si>
  <si>
    <t>ROBERTO MORAGA V.</t>
  </si>
  <si>
    <t>1561-042</t>
  </si>
  <si>
    <t>MARGARITA SCHULTZ LAUTERZTAJN</t>
  </si>
  <si>
    <t>ALEJANDRA RAMIREZ GUTIERREZ</t>
  </si>
  <si>
    <t>1655-C</t>
  </si>
  <si>
    <t>6335-008</t>
  </si>
  <si>
    <t>GENOVEVA HERNANDEZ MANRIQUEZ</t>
  </si>
  <si>
    <t>JIMENA MORALES PERALTA</t>
  </si>
  <si>
    <t>723-020</t>
  </si>
  <si>
    <t>LOCAL COMERCIAL</t>
  </si>
  <si>
    <t>PEDRO GAJARDO ALARCON</t>
  </si>
  <si>
    <t>6529-018</t>
  </si>
  <si>
    <t>OMAR ANABALON ABURTO</t>
  </si>
  <si>
    <t>VICENTE ZOCAR URRUTIA</t>
  </si>
  <si>
    <t>1556-010</t>
  </si>
  <si>
    <t>INMOBILIARIA CERRO EL PLOMO S.A.</t>
  </si>
  <si>
    <t>64-027 64-028</t>
  </si>
  <si>
    <t>77,378,310-1</t>
  </si>
  <si>
    <t>120 DEPTOS - 114 BOD - 138 ESTAC</t>
  </si>
  <si>
    <t>54 DEPTOS - 53 BOD - 62 ESTAC</t>
  </si>
  <si>
    <t>101 DEPTOS - 102 BOD - 119 ESTAC</t>
  </si>
  <si>
    <t>96,519,000-7</t>
  </si>
  <si>
    <t>33-001</t>
  </si>
  <si>
    <t>33-002</t>
  </si>
  <si>
    <t>33-003</t>
  </si>
  <si>
    <t>33-004</t>
  </si>
  <si>
    <t>33-005</t>
  </si>
  <si>
    <t>33-006</t>
  </si>
  <si>
    <t>3535-3537</t>
  </si>
  <si>
    <t>33-007</t>
  </si>
  <si>
    <t>3539-3543</t>
  </si>
  <si>
    <t>33-008</t>
  </si>
  <si>
    <t>33-009</t>
  </si>
  <si>
    <t>33-035</t>
  </si>
  <si>
    <t>JOSE LUIS ARANEDA</t>
  </si>
  <si>
    <t>33-022</t>
  </si>
  <si>
    <t>33-023</t>
  </si>
  <si>
    <t>33-024</t>
  </si>
  <si>
    <t>33-025</t>
  </si>
  <si>
    <t>33-026</t>
  </si>
  <si>
    <t>33-029</t>
  </si>
  <si>
    <t>33-028</t>
  </si>
  <si>
    <t>33-030</t>
  </si>
  <si>
    <t>33-031</t>
  </si>
  <si>
    <t>33-032</t>
  </si>
  <si>
    <t>INMOBILIARIA E INVERSIONES LAS ENCINAS S.A.</t>
  </si>
  <si>
    <t>99,558,100-0</t>
  </si>
  <si>
    <t>6432-352</t>
  </si>
  <si>
    <t>6432-050</t>
  </si>
  <si>
    <t>99,545,780-6</t>
  </si>
  <si>
    <t>1038-011</t>
  </si>
  <si>
    <t>1038-012</t>
  </si>
  <si>
    <t>INMOBILIARIA MANANTIAL S.A.</t>
  </si>
  <si>
    <t>5416-005</t>
  </si>
  <si>
    <t>5416-006</t>
  </si>
  <si>
    <t>5416-007</t>
  </si>
  <si>
    <t>5416-030</t>
  </si>
  <si>
    <t>1603-A</t>
  </si>
  <si>
    <t>5416-028</t>
  </si>
  <si>
    <t>1603-B</t>
  </si>
  <si>
    <t>5416-029</t>
  </si>
  <si>
    <t>5416-008</t>
  </si>
  <si>
    <t>INMOBILIARIA E INVERSIONES IRARRAZAVAL LTDA.</t>
  </si>
  <si>
    <t>78,139,380-0</t>
  </si>
  <si>
    <t>ALCALDE CARLOS ALDUNATE</t>
  </si>
  <si>
    <t>36-A 40</t>
  </si>
  <si>
    <t>3927-033</t>
  </si>
  <si>
    <t>3929-004</t>
  </si>
  <si>
    <t>EQUIP. COMERCIAL - BANCO</t>
  </si>
  <si>
    <t>DEIRA COMPUTACION Y SERVICIOS LTDA.</t>
  </si>
  <si>
    <t>78,798,200-8</t>
  </si>
  <si>
    <t>4,216,605-7</t>
  </si>
  <si>
    <t>P.I.I.E.</t>
  </si>
  <si>
    <t>72,046,200-1</t>
  </si>
  <si>
    <t>3,201,421-6</t>
  </si>
  <si>
    <t xml:space="preserve">JUAN SABAJ </t>
  </si>
  <si>
    <t>MARIA VIRGINA INOSTROZA MARTINEZ</t>
  </si>
  <si>
    <t>9,356,993-8</t>
  </si>
  <si>
    <t>3958-010</t>
  </si>
  <si>
    <t>EQUIP. EDUCACIONAL - EDUCACION BASICA</t>
  </si>
  <si>
    <t>96,593,180-5</t>
  </si>
  <si>
    <t>CLORINDA WILSHAW</t>
  </si>
  <si>
    <t>777-001</t>
  </si>
  <si>
    <t>EQUIP. EDUCACIONAL - EDUCACION PRE-BASICA BASICA MEDIA</t>
  </si>
  <si>
    <t>3,326,134-9</t>
  </si>
  <si>
    <t>OFICINAS - TALLER MECANICO SIN PINTURA NI DESABOLLADURA</t>
  </si>
  <si>
    <t>JORGE A MANGIAMARCHI Y OTROS</t>
  </si>
  <si>
    <t>8,964,633-2</t>
  </si>
  <si>
    <t>2750</t>
  </si>
  <si>
    <t>231-023</t>
  </si>
  <si>
    <t>GIL SINAY SESTOPAL</t>
  </si>
  <si>
    <t>6018-027</t>
  </si>
  <si>
    <t>SOFIA GUZMAN MARMENTINI</t>
  </si>
  <si>
    <t>2235-DP 4</t>
  </si>
  <si>
    <t>723-014</t>
  </si>
  <si>
    <t>OFICINA ADMINISTRATIVA</t>
  </si>
  <si>
    <t>PEATONES 14</t>
  </si>
  <si>
    <t>6265-009</t>
  </si>
  <si>
    <t>SANTIAGO CARDENAS LOPEZ Y OTRA</t>
  </si>
  <si>
    <t>1551-013</t>
  </si>
  <si>
    <t>ALFREDO TAUREGUI RUDOLPH</t>
  </si>
  <si>
    <t>ADOLFO ARANDA NAVAS</t>
  </si>
  <si>
    <t>5627-012</t>
  </si>
  <si>
    <t>99,508,520-8</t>
  </si>
  <si>
    <t>29 DEPTOS - 34 BOD - 37 ESTAC</t>
  </si>
  <si>
    <t xml:space="preserve">JOSE PEDRO ALESSANDRI </t>
  </si>
  <si>
    <t>47 DEPTOS - 48 BOD - 61 ESTAC - 3 LOCAL</t>
  </si>
  <si>
    <t>SOC. HABITACIONAL EDIFICIO MAMERTO CADIZ LTDA.</t>
  </si>
  <si>
    <t>DOCTOR MAMERTO CADIZ</t>
  </si>
  <si>
    <t>5915-015</t>
  </si>
  <si>
    <t>89,837,200-6</t>
  </si>
  <si>
    <t>6 DEPTOS - 6 ESTAC</t>
  </si>
  <si>
    <t>INMOBILIARIA MANANTIAL LTDA.</t>
  </si>
  <si>
    <t xml:space="preserve">46 DEPTOS - 28 BOD - 45 ESTAC </t>
  </si>
  <si>
    <t>INMOBILIARIA RUCALHUE I LTDA.</t>
  </si>
  <si>
    <t>719-22</t>
  </si>
  <si>
    <t>79,859,490-7</t>
  </si>
  <si>
    <t>77 DEPTOS - 78 BOD - 49 ESTAC</t>
  </si>
  <si>
    <t>96,904,510-9</t>
  </si>
  <si>
    <t>20 DEPTOS - 23 BOD - 20 ESTAC</t>
  </si>
  <si>
    <t>INMOBILIARIA CERRO CALAN S.A.</t>
  </si>
  <si>
    <t xml:space="preserve">CONTRAMAESTRE MICALVI </t>
  </si>
  <si>
    <t>4163-012/013/014</t>
  </si>
  <si>
    <t>96,904,840-K</t>
  </si>
  <si>
    <t>44 DEPTOS - 44 BOD - 41 ESTAC</t>
  </si>
  <si>
    <t>CONGREGACION PIA SOCIEDAD DE LOS MISIONEROS DE SAN CARLOS BORROMEO</t>
  </si>
  <si>
    <t>73,072,100-5</t>
  </si>
  <si>
    <t>946-001</t>
  </si>
  <si>
    <t>946-002</t>
  </si>
  <si>
    <t>TINTAS GRAFICAS INMOBILIARIAS SERVICIOS S.A.</t>
  </si>
  <si>
    <t>91,413,000-K</t>
  </si>
  <si>
    <t>1056/1076</t>
  </si>
  <si>
    <t>6501-003</t>
  </si>
  <si>
    <t>SUBDIVISION</t>
  </si>
  <si>
    <t>INCAL LTDA.</t>
  </si>
  <si>
    <t>83,972,800-K</t>
  </si>
  <si>
    <t>5497/5599</t>
  </si>
  <si>
    <t>CARLOS MONTT</t>
  </si>
  <si>
    <t>3969-010</t>
  </si>
  <si>
    <t>3969-011</t>
  </si>
  <si>
    <t>3969-030</t>
  </si>
  <si>
    <t>INMOBILIARIA INCAEL DOS S.A.</t>
  </si>
  <si>
    <t>99,542,590-4</t>
  </si>
  <si>
    <t>5116-032</t>
  </si>
  <si>
    <t>5116-033</t>
  </si>
  <si>
    <t>ALERCE PRODUCCIONES FONOGRAFICAS</t>
  </si>
  <si>
    <t>LEONARDO TRUMPER KLECKY</t>
  </si>
  <si>
    <t>ENZO MACCHIAVELLO GUZMAN</t>
  </si>
  <si>
    <t>PRESIDENTE JOSE BATLLE Y ORODÑEZ</t>
  </si>
  <si>
    <t>ROBERTO HOLLOWAY MELLO</t>
  </si>
  <si>
    <t>CESAR CASTRO C.</t>
  </si>
  <si>
    <t>ROBERTO VEGA S.</t>
  </si>
  <si>
    <t>GUSTAVO CRISOSTOMO L.</t>
  </si>
  <si>
    <t>SUSANA FARIAS RIQUELME</t>
  </si>
  <si>
    <t>JOSE MANUEL SOTOMAYOR</t>
  </si>
  <si>
    <t>EDUCACION NIVEL PRE-ESCOLAR</t>
  </si>
  <si>
    <t>PEDRO MESA VERDUGO</t>
  </si>
  <si>
    <t>5062-012</t>
  </si>
  <si>
    <t>732-016/017/018</t>
  </si>
  <si>
    <t>EQUIP. EDUCACION DIFERENCIAL</t>
  </si>
  <si>
    <t>HUMBERTO CANOBRA B.</t>
  </si>
  <si>
    <t>FRANCISCO E HIJO MOYA</t>
  </si>
  <si>
    <t>ROLANDO VALENCIA W.</t>
  </si>
  <si>
    <t>GUILLERMO VASQUEZ GARAY</t>
  </si>
  <si>
    <t>CARLOS FUENTES ESCUBORT</t>
  </si>
  <si>
    <t>DANIEL DORNA MULDMAN</t>
  </si>
  <si>
    <t>LOS CORTESES</t>
  </si>
  <si>
    <t>5445-G</t>
  </si>
  <si>
    <t>5409-181</t>
  </si>
  <si>
    <t>CESAR ARREDONDO FERNANDEZ DAVILA</t>
  </si>
  <si>
    <t>FRANCISCO GUTIERREZ OLMOS</t>
  </si>
  <si>
    <t>MARIA CELESTE</t>
  </si>
  <si>
    <t>5868-044</t>
  </si>
  <si>
    <t>JUAN CARLOS VENEGAS C.</t>
  </si>
  <si>
    <t>TRES</t>
  </si>
  <si>
    <t>6406-218</t>
  </si>
  <si>
    <t>CARLOS HUMBERTO VARAS PINO</t>
  </si>
  <si>
    <t>6263-017</t>
  </si>
  <si>
    <t>SERGIO ORLANDO ARAYA</t>
  </si>
  <si>
    <t>6315-191</t>
  </si>
  <si>
    <t>LUIS OSVALDO SALAS CERON</t>
  </si>
  <si>
    <t>JAIME LECHUGA FARIAS</t>
  </si>
  <si>
    <t>PEATONES 16</t>
  </si>
  <si>
    <t>6355-005</t>
  </si>
  <si>
    <t>GRACIELA BERNARDA CABELLO PIZARRO</t>
  </si>
  <si>
    <t>SAMUEL RIVAS DE LA TORRE</t>
  </si>
  <si>
    <t>738-039</t>
  </si>
  <si>
    <t>CLAUDIO MARTINEZ KRAUSHAAR</t>
  </si>
  <si>
    <t>HUMBERTO SALGADO E.</t>
  </si>
  <si>
    <t>TOBALABA</t>
  </si>
  <si>
    <t>3051-007</t>
  </si>
  <si>
    <t>SERGIO CULACIATI</t>
  </si>
  <si>
    <t>MARIANA GUROVICH</t>
  </si>
  <si>
    <t>CESAR A. JADUE HADWA</t>
  </si>
  <si>
    <t>735-008</t>
  </si>
  <si>
    <t>GENERAL MIRANDA</t>
  </si>
  <si>
    <t>5723-016</t>
  </si>
  <si>
    <t>EDUARDO MADARIAGA TORRES</t>
  </si>
  <si>
    <t>FERNANDO VARAS BUSTAMANTE</t>
  </si>
  <si>
    <t>5863-010</t>
  </si>
  <si>
    <t>EMILIO CONTRERAS GUZMAN</t>
  </si>
  <si>
    <t>5252-G</t>
  </si>
  <si>
    <t>2266-003</t>
  </si>
  <si>
    <t>HECTOR PEREZ NUÑEZ</t>
  </si>
  <si>
    <t>ARTURO ALFARO IZQUIERDO</t>
  </si>
  <si>
    <t>ALCAZAR</t>
  </si>
  <si>
    <t>255-005</t>
  </si>
  <si>
    <t>MARIA ANGELICA GARCIA E.</t>
  </si>
  <si>
    <t>NANCY LARGO GAJARDO</t>
  </si>
  <si>
    <t>2367 DP. 201</t>
  </si>
  <si>
    <t>1026-009</t>
  </si>
  <si>
    <t>MARIA ENCARNACION MARTINEZ LIMA</t>
  </si>
  <si>
    <t>5764-005</t>
  </si>
  <si>
    <t>JULIA CARMEN VERGARA BANNEN</t>
  </si>
  <si>
    <t>OSCAR ZACCARELLI VENDER</t>
  </si>
  <si>
    <t>5414-001</t>
  </si>
  <si>
    <t>5116-019/023</t>
  </si>
  <si>
    <t>93,481,000-7</t>
  </si>
  <si>
    <t>66 DEPTOS - 66 BOD - 66 ESTAC</t>
  </si>
  <si>
    <t>INMOBILIARIA BAHIA LOS LEONES S.A.</t>
  </si>
  <si>
    <t>3916-31/32/3/34/35/36</t>
  </si>
  <si>
    <t>99,506,760-9</t>
  </si>
  <si>
    <t>EQUIP. ORGANIZACIÓN COMUNITARIA</t>
  </si>
  <si>
    <t>ALEJANDRA JARA GAETE</t>
  </si>
  <si>
    <t>5417-033</t>
  </si>
  <si>
    <t>121 DEPTOS - 125 BOD - 112 ESTAC</t>
  </si>
  <si>
    <t>ANULADA POR RES Nº 2268</t>
  </si>
  <si>
    <t>5497-5505</t>
  </si>
  <si>
    <t>ANULA RES Nº 2256</t>
  </si>
  <si>
    <t>CONSTRUCTORA B &amp; C LTDA.</t>
  </si>
  <si>
    <t>77,428,200-9</t>
  </si>
  <si>
    <t>2351-008</t>
  </si>
  <si>
    <t>2351-009</t>
  </si>
  <si>
    <t>1552-007</t>
  </si>
  <si>
    <t>1552-008</t>
  </si>
  <si>
    <t>5515-5541</t>
  </si>
  <si>
    <t>ANULA RES Nº 2268</t>
  </si>
  <si>
    <t>ANULADA POR RES Nº 2271</t>
  </si>
  <si>
    <t>6,112,573-6</t>
  </si>
  <si>
    <t>3570 LC 7</t>
  </si>
  <si>
    <t>32-038/045</t>
  </si>
  <si>
    <t>CONGREGACION PRECIOSA SANGRE (ESCUELA PARTICULAR Nº 99)</t>
  </si>
  <si>
    <t>82,490,000-0</t>
  </si>
  <si>
    <t>EQUIP. EDUCACIONAL PRE-BASICA BASICA</t>
  </si>
  <si>
    <t>ISABEL RUBIO ESPINOZA</t>
  </si>
  <si>
    <t>4,485,223-3</t>
  </si>
  <si>
    <t>MUJICA</t>
  </si>
  <si>
    <t>0133</t>
  </si>
  <si>
    <t>950-023</t>
  </si>
  <si>
    <t>CENTRO AUTOMOTRIZ</t>
  </si>
  <si>
    <t>1232-011</t>
  </si>
  <si>
    <t>EQUIP. EDUCACIONAL PRE-BASICA - BASICA - DIFERENCIAL</t>
  </si>
  <si>
    <t>77,030,470-9</t>
  </si>
  <si>
    <t>LEASING AMERICAS S.A.</t>
  </si>
  <si>
    <t>96,848,580-6</t>
  </si>
  <si>
    <t>5132-016</t>
  </si>
  <si>
    <t>EQUIP. SALUD - CLINICA TRATAMIENTO DE DIALISIS</t>
  </si>
  <si>
    <t>INMOBILIARIA MEYDA S.A.</t>
  </si>
  <si>
    <t>99,501,230-8</t>
  </si>
  <si>
    <t>2,925,641-1</t>
  </si>
  <si>
    <t>COMERCIO - SERVICIOS PROFESIONAL</t>
  </si>
  <si>
    <t>ROBERTO R. MARQUEZ BUGUEÑO</t>
  </si>
  <si>
    <t>6,383,361-4</t>
  </si>
  <si>
    <t>87,606,700-5</t>
  </si>
  <si>
    <t>WLADIMIR GIVOVICH ZULUAGA</t>
  </si>
  <si>
    <t>6,699,900-9</t>
  </si>
  <si>
    <t xml:space="preserve">REINA DEL MAR </t>
  </si>
  <si>
    <t>6067-024</t>
  </si>
  <si>
    <t>CARMEN GLORIA SCHERER A.</t>
  </si>
  <si>
    <t>8,436,763-K</t>
  </si>
  <si>
    <t>850-040</t>
  </si>
  <si>
    <t>INMOBILIARIA SAN JOSE S.A.</t>
  </si>
  <si>
    <t>99,508,940-8</t>
  </si>
  <si>
    <t>3971-014</t>
  </si>
  <si>
    <t>6,579,567-1</t>
  </si>
  <si>
    <t>3054 LC 409-B</t>
  </si>
  <si>
    <t>LIBERALIA EDICIONES LTDA.</t>
  </si>
  <si>
    <t>77,104,100-0</t>
  </si>
  <si>
    <t>3,372,165-K</t>
  </si>
  <si>
    <t>34-36</t>
  </si>
  <si>
    <t>INGENIERIA DE LAS MINERAS CURA-REY LTDA.</t>
  </si>
  <si>
    <t>5627-016</t>
  </si>
  <si>
    <t>RESIDENCIAL - OFICINA</t>
  </si>
  <si>
    <t>INES PACHECO GIL</t>
  </si>
  <si>
    <t>1451-033</t>
  </si>
  <si>
    <t>MONICA PATRICIA VENEGAS BONZON</t>
  </si>
  <si>
    <t>814-836 DP 3</t>
  </si>
  <si>
    <t>2767-053</t>
  </si>
  <si>
    <t>5116-034</t>
  </si>
  <si>
    <t>5116-035</t>
  </si>
  <si>
    <t>INMOBILIARIA RUCALHUE LTDA.</t>
  </si>
  <si>
    <t>719-22/23/55/54/53</t>
  </si>
  <si>
    <t>SUCESION MANUEL LARA MORENO</t>
  </si>
  <si>
    <t>3935-001</t>
  </si>
  <si>
    <t>9,286,948-2</t>
  </si>
  <si>
    <t>1027-021</t>
  </si>
  <si>
    <t>ULISES VALENCIA MUÑOZ</t>
  </si>
  <si>
    <t>2,033,756-7</t>
  </si>
  <si>
    <t>VICENTE MURGADAS RUIZ</t>
  </si>
  <si>
    <t>CARMEN DEL SOLAR B.</t>
  </si>
  <si>
    <t>365-B</t>
  </si>
  <si>
    <t>466-61</t>
  </si>
  <si>
    <t>PRESIDENTE BATTLE Y ORDOÑEZ</t>
  </si>
  <si>
    <t>60-011</t>
  </si>
  <si>
    <t>MANUEL MARTIN SOZA</t>
  </si>
  <si>
    <t>6,886,907-2</t>
  </si>
  <si>
    <t>35-027</t>
  </si>
  <si>
    <t>COMERCIAL DEVOUX LTDA.</t>
  </si>
  <si>
    <t>7,721,984-6</t>
  </si>
  <si>
    <t>69,070,500-1</t>
  </si>
  <si>
    <t>FRANCISCO DE VILLAGRA</t>
  </si>
  <si>
    <t>3966-034/035</t>
  </si>
  <si>
    <t>EQUIP. EDUCACION - PREBASICA BASICA</t>
  </si>
  <si>
    <t>77,779,950-9</t>
  </si>
  <si>
    <t>227-024</t>
  </si>
  <si>
    <t>81,182,300-7</t>
  </si>
  <si>
    <t>PATRICIO DEL CAMPO BALBONTIN</t>
  </si>
  <si>
    <t>4,266,757-9</t>
  </si>
  <si>
    <t>5127-029</t>
  </si>
  <si>
    <t>EQUIP. PLANTA DE REVISION TECNICA Y OFICINAS ANEXAS</t>
  </si>
  <si>
    <t>CONSORCIO NACIONAL DE SEGUROS S.A.</t>
  </si>
  <si>
    <t>6239-014</t>
  </si>
  <si>
    <t>1-2-5</t>
  </si>
  <si>
    <t>245-275-281</t>
  </si>
  <si>
    <t>5117-002/03/004</t>
  </si>
  <si>
    <t>SAITEC S.A.</t>
  </si>
  <si>
    <t>33-01 AL 09</t>
  </si>
  <si>
    <t>8,868,504-0</t>
  </si>
  <si>
    <t>5,142,271-6</t>
  </si>
  <si>
    <t>EQUIP. SERVICIOS SALUD</t>
  </si>
  <si>
    <t>DAGOBERTO MATURANA LOYOLA</t>
  </si>
  <si>
    <t>GRECIA</t>
  </si>
  <si>
    <t>6017-020</t>
  </si>
  <si>
    <t>EQUIP. SERVICIOS - SALUD VETERINARIA</t>
  </si>
  <si>
    <t>FERNANDO DOMINGUEZ LEIVA</t>
  </si>
  <si>
    <t>43-113</t>
  </si>
  <si>
    <t>10</t>
  </si>
  <si>
    <t>63</t>
  </si>
  <si>
    <t>JORGE M. IBARRA PIÑEIRO</t>
  </si>
  <si>
    <t>3</t>
  </si>
  <si>
    <t>JUAN SAN MARTIN PINCHEIRA</t>
  </si>
  <si>
    <t>5269-031/032</t>
  </si>
  <si>
    <t>INMOB. E INVERSIONES PUCARA LTDA.</t>
  </si>
  <si>
    <t>RICARDO FRANULIC M.</t>
  </si>
  <si>
    <t>EDUCACION PRE-BASICA</t>
  </si>
  <si>
    <t xml:space="preserve">CRISTIAN OSTERTAG </t>
  </si>
  <si>
    <t>CABARET - SALA DE EVENTOS</t>
  </si>
  <si>
    <t>JUAN CARLOS SANDOVAL SEGOVIA</t>
  </si>
  <si>
    <t>201-205</t>
  </si>
  <si>
    <t>238-002</t>
  </si>
  <si>
    <t>SANTIAGO TOBAR GALLARDO</t>
  </si>
  <si>
    <t>5116-007</t>
  </si>
  <si>
    <t>SERVICIOS PROFESIONALES - OFICINAS - GIMNASIO PRIVADO</t>
  </si>
  <si>
    <t>MARIO NEIRA GONZALEZ</t>
  </si>
  <si>
    <t>PEATONES 32</t>
  </si>
  <si>
    <t>6264-001</t>
  </si>
  <si>
    <t>EDUCACION - JARDIN INFANTIL</t>
  </si>
  <si>
    <t xml:space="preserve">LA PROA </t>
  </si>
  <si>
    <t>INMOBILIARIA E INVERSIONES GASTON YTIER VALDIVIA</t>
  </si>
  <si>
    <t>1849-034</t>
  </si>
  <si>
    <t>5123-019/020/021</t>
  </si>
  <si>
    <t>VIVIENDA - OFICINAS</t>
  </si>
  <si>
    <t>MARIO LAMAS SANCHEZ</t>
  </si>
  <si>
    <t>ANTONIO SECCHI</t>
  </si>
  <si>
    <t>034-036</t>
  </si>
  <si>
    <t>3001-013</t>
  </si>
  <si>
    <t>EQUIP. COMERCIAL - COMPRA VENTA DE VEHICULOS</t>
  </si>
  <si>
    <t>ABDUQUIA MAHANA ORFELI</t>
  </si>
  <si>
    <t>3916-001</t>
  </si>
  <si>
    <t>3208-3220-3250</t>
  </si>
  <si>
    <t>838-17/25/26/27/28</t>
  </si>
  <si>
    <t>EQUIP. DEPORTIVO - BAÑO TURCO - GIMNASIO - SAUNA</t>
  </si>
  <si>
    <t>ALEJANDRO EDWARDS VERGARA</t>
  </si>
  <si>
    <t>17-007</t>
  </si>
  <si>
    <t>PATRICIA CANTWELL SANTELICES</t>
  </si>
  <si>
    <t>227-020</t>
  </si>
  <si>
    <t>RECONSTRUCCION</t>
  </si>
  <si>
    <t>COMERCIAL - FUENTE DE SODA</t>
  </si>
  <si>
    <t>MC DONALDS RESTAURANTES DE CHILE LTDA.</t>
  </si>
  <si>
    <t>6135-004</t>
  </si>
  <si>
    <t>SOCIEDAD INMOBILIARIA NUMANCIA LTDA.</t>
  </si>
  <si>
    <t>1632-1692</t>
  </si>
  <si>
    <t>5116-40/41/16/15/14/13</t>
  </si>
  <si>
    <t xml:space="preserve">ARIEL ZALAZAR GUZMAN </t>
  </si>
  <si>
    <t>DOCTOR ALEJANDRO DEL RIO</t>
  </si>
  <si>
    <t>1226-026</t>
  </si>
  <si>
    <t>80 UF</t>
  </si>
  <si>
    <t>RICARDO BENEYTO</t>
  </si>
  <si>
    <t>FRANCISCO ALBERTO VALENZULEA ROJAS</t>
  </si>
  <si>
    <t>PEATONES 29</t>
  </si>
  <si>
    <t>6463-020</t>
  </si>
  <si>
    <t>MIRIAM BEATRIZ JARA DIAZ</t>
  </si>
  <si>
    <t>3054 L 409 B</t>
  </si>
  <si>
    <t>35-201</t>
  </si>
  <si>
    <t>HECTOR MERY PAREDES</t>
  </si>
  <si>
    <t>ELIECER PARADA</t>
  </si>
  <si>
    <t>2349-003</t>
  </si>
  <si>
    <t>FABIOLA BERRIOS G.</t>
  </si>
  <si>
    <t>1596 - 13</t>
  </si>
  <si>
    <t>6274-115</t>
  </si>
  <si>
    <t>INMOBILIARIA BAHIA INGLESA S.A.</t>
  </si>
  <si>
    <t>3916-031 AL 036</t>
  </si>
  <si>
    <t>CHING HUI LEE</t>
  </si>
  <si>
    <t>5654-041</t>
  </si>
  <si>
    <t>13</t>
  </si>
  <si>
    <t>58</t>
  </si>
  <si>
    <t>14,146,438-8</t>
  </si>
  <si>
    <t>4,016,675</t>
  </si>
  <si>
    <t>NATACHA AREVALO S.</t>
  </si>
  <si>
    <t>8,627,278-4</t>
  </si>
  <si>
    <t>1235-066</t>
  </si>
  <si>
    <t>XIMENA ARANDA BAEZA</t>
  </si>
  <si>
    <t>3,046,658-6</t>
  </si>
  <si>
    <t>833-017</t>
  </si>
  <si>
    <t>VIVIENDA - ESTABL. LARGA ESTADIA ADULTO MAYOR</t>
  </si>
  <si>
    <t>SOC. BALTIERRA MARTINEZ Y CIA. LTDA.</t>
  </si>
  <si>
    <t>88,134,000-0</t>
  </si>
  <si>
    <t>875,854-9</t>
  </si>
  <si>
    <t>6,182,868-0</t>
  </si>
  <si>
    <t>79,588,870-5</t>
  </si>
  <si>
    <t>SUECIA FONDO DE INVERSION PRIVADO</t>
  </si>
  <si>
    <t>3439-3465</t>
  </si>
  <si>
    <t>233-06/07/12/13/14</t>
  </si>
  <si>
    <t>PEDRO CORONA BOZZO</t>
  </si>
  <si>
    <t>15-DP B</t>
  </si>
  <si>
    <t>3919-005</t>
  </si>
  <si>
    <t>15-DP E</t>
  </si>
  <si>
    <t>INTERNATIONAL MEDICAL PRODUCTS S.A.</t>
  </si>
  <si>
    <t>VERONICA MARIA HASBUN YANINE</t>
  </si>
  <si>
    <t>12-027</t>
  </si>
  <si>
    <t>REC</t>
  </si>
  <si>
    <t>FUENTE DE SODA</t>
  </si>
  <si>
    <t>CARLOS VIAL E.</t>
  </si>
  <si>
    <t>1562-32/3/34/35</t>
  </si>
  <si>
    <t>FABIO CRUZ VIAL</t>
  </si>
  <si>
    <t xml:space="preserve">RICARDO LYON </t>
  </si>
  <si>
    <t>16</t>
  </si>
  <si>
    <t>CECILIA PUGA LARRAIN</t>
  </si>
  <si>
    <t>108</t>
  </si>
  <si>
    <t>156</t>
  </si>
  <si>
    <t>RAUL ARQUITECTOS LIMITADA</t>
  </si>
  <si>
    <t>8</t>
  </si>
  <si>
    <t>ALBERTO MUNDI IGLESIAS</t>
  </si>
  <si>
    <t>1038-027</t>
  </si>
  <si>
    <t xml:space="preserve">AMERICO VESPUCIO </t>
  </si>
  <si>
    <t>JAIME CONTRERAS ESCOBAR</t>
  </si>
  <si>
    <t>JUAN EDUARDO FUENZALIDA</t>
  </si>
  <si>
    <t>CESAR FUENZALIDA M.</t>
  </si>
  <si>
    <t>SONIA ALBRECHT SCHOLZ</t>
  </si>
  <si>
    <t>ANA MARIA GOMEZ F.</t>
  </si>
  <si>
    <t>ESTRELLA SOLITARIA</t>
  </si>
  <si>
    <t>658-011</t>
  </si>
  <si>
    <t>JUAN PABLO VENEGAS DABBADIE</t>
  </si>
  <si>
    <t>ANDREA CAVADA V.</t>
  </si>
  <si>
    <t>CRISTIAN BOZA DIAZ</t>
  </si>
  <si>
    <t>519-05/13/14</t>
  </si>
  <si>
    <t>1321-1335</t>
  </si>
  <si>
    <t>1552-007/008</t>
  </si>
  <si>
    <t>CONGREG. PIA SOC. DE LOS MISIONEROS DE SAN CARLOS BORROMEO</t>
  </si>
  <si>
    <t>NESTOR DANIEL GONZALEZ R.</t>
  </si>
  <si>
    <t>946-01/02</t>
  </si>
  <si>
    <t>1/1</t>
  </si>
  <si>
    <t>OSCAR JADUE JADUE</t>
  </si>
  <si>
    <t>EQUIP. DEPORTIVO - BAÑO TURCO - SAUNA</t>
  </si>
  <si>
    <t>CRISTIAN WENDT MUNITA</t>
  </si>
  <si>
    <t>JOSE LARRAIN BALLIVIAN</t>
  </si>
  <si>
    <t>ARIEL SALAZAR GUZMAN</t>
  </si>
  <si>
    <t>TOMAS GALLO DE LA NOT</t>
  </si>
  <si>
    <t>SERGIO LOPEZ OÑATT</t>
  </si>
  <si>
    <t>PIA MARTINI SECO</t>
  </si>
  <si>
    <t>3969-10/11/30</t>
  </si>
  <si>
    <t>JOSE M. ZURITA HENRIQUEZ</t>
  </si>
  <si>
    <t>6407-123</t>
  </si>
  <si>
    <t>HILDEGARD BITTKAU HOLTZ</t>
  </si>
  <si>
    <t>LUIS ALVARADO JORQUERA</t>
  </si>
  <si>
    <t>5274-A</t>
  </si>
  <si>
    <t>2366-009</t>
  </si>
  <si>
    <t>RIVARDO ABELLO IBACETA</t>
  </si>
  <si>
    <t>JORGE SANCHEZ MONDACA</t>
  </si>
  <si>
    <t>PEATONES 23</t>
  </si>
  <si>
    <t>6560-020</t>
  </si>
  <si>
    <t>AURELIO VALENCIA ESPINA</t>
  </si>
  <si>
    <t>JUAN FRANCISCO PEREZ MENDEZ</t>
  </si>
  <si>
    <t>QUILPUE</t>
  </si>
  <si>
    <t>6354-007</t>
  </si>
  <si>
    <t>EUGENIO MIRANDA NAREA</t>
  </si>
  <si>
    <t>JUAN EDUARDO CASTAÑEDA CHANDIA</t>
  </si>
  <si>
    <t>HERNAN ASTUDILLO AEDO</t>
  </si>
  <si>
    <t>CLAUDIO HERNANDEZ L.</t>
  </si>
  <si>
    <t>LOS CARPINTEROS</t>
  </si>
  <si>
    <t>6315-380</t>
  </si>
  <si>
    <t>6733-001</t>
  </si>
  <si>
    <t>JAVIER ESCOBAR CARDOSO</t>
  </si>
  <si>
    <t>MARIA ELSA CORNEJO TRUJILLO</t>
  </si>
  <si>
    <t>2266-053</t>
  </si>
  <si>
    <t>JOSE ARRIAGADA RIVEROS</t>
  </si>
  <si>
    <t>5469-093</t>
  </si>
  <si>
    <t>HERMES MUÑOZ M.</t>
  </si>
  <si>
    <t>PEATONES 27</t>
  </si>
  <si>
    <t>6360-020</t>
  </si>
  <si>
    <t>ENRIQUE PEREZ LOPEZ</t>
  </si>
  <si>
    <t>PEDRO RICO</t>
  </si>
  <si>
    <t>5469-056</t>
  </si>
  <si>
    <t>ELISA ALEJANDRA VILLARROEL SALAS</t>
  </si>
  <si>
    <t>PAULA URIBE ARAYA</t>
  </si>
  <si>
    <t>RAPEL</t>
  </si>
  <si>
    <t>261-020</t>
  </si>
  <si>
    <t>JORGE DEL REAL ARMAS</t>
  </si>
  <si>
    <t>JOAQUIN EYZAGUIRRE E.</t>
  </si>
  <si>
    <t>5658-050</t>
  </si>
  <si>
    <t>CLARISA PINTO ROJAS</t>
  </si>
  <si>
    <t>PASAJE GRACIELA</t>
  </si>
  <si>
    <t>669-008</t>
  </si>
  <si>
    <t>CONDELL FONDO DE INVERSION PRIVADO</t>
  </si>
  <si>
    <t>1865-1839-1857</t>
  </si>
  <si>
    <t>4-18/19/20</t>
  </si>
  <si>
    <t>LUCIA HERNANDEZ</t>
  </si>
  <si>
    <t>945-947</t>
  </si>
  <si>
    <t>5708-004</t>
  </si>
  <si>
    <t>88,049,900-9</t>
  </si>
  <si>
    <t>54 DEPTOS - 54 BOD - 54 ESTAC</t>
  </si>
  <si>
    <t>INVERSIONES ANGAMOS DOS LTDA.</t>
  </si>
  <si>
    <t>77,138,060-3</t>
  </si>
  <si>
    <t>6432-50</t>
  </si>
  <si>
    <t>INMOBILIARIA NUMANCIA LTDA.</t>
  </si>
  <si>
    <t>78,455,270-5</t>
  </si>
  <si>
    <t>5116-040</t>
  </si>
  <si>
    <t>5116-041</t>
  </si>
  <si>
    <t>5116-016</t>
  </si>
  <si>
    <t>5116-015</t>
  </si>
  <si>
    <t>5116-014</t>
  </si>
  <si>
    <t>5116-013</t>
  </si>
  <si>
    <t>JORGE SELMAN GARCIA Y OTROS</t>
  </si>
  <si>
    <t>1226-003</t>
  </si>
  <si>
    <t>ELENA ESPER ALLEL</t>
  </si>
  <si>
    <t>3927-001</t>
  </si>
  <si>
    <t>PEDRO TORRES</t>
  </si>
  <si>
    <t>MARCELO GONZALEZ GODOY</t>
  </si>
  <si>
    <t>4362-002</t>
  </si>
  <si>
    <t>TRANSFORM.</t>
  </si>
  <si>
    <t>REGULARIZ.</t>
  </si>
  <si>
    <t>MOD.DE PROY.</t>
  </si>
  <si>
    <t>* Z.R.U. = ZONA DE RENOVACION URBANA</t>
  </si>
  <si>
    <t>FERNANDEZ CONCHA</t>
  </si>
  <si>
    <t>432-442-444</t>
  </si>
  <si>
    <t>5708-25/26/27</t>
  </si>
  <si>
    <t>OFICINAS-LOCAL DE EXHIBICION</t>
  </si>
  <si>
    <t>LUZ ANGELICA RIFFO RETAMALES</t>
  </si>
  <si>
    <t>5158-030</t>
  </si>
  <si>
    <t>EQUIP. SALUD - CASA DE REPOSO</t>
  </si>
  <si>
    <t>MARIA SOLEDAD ANFOSSI CONTRERAS</t>
  </si>
  <si>
    <t>806-027</t>
  </si>
  <si>
    <t>43-014/015</t>
  </si>
  <si>
    <t>ELSA VILLABLANCA VEGA</t>
  </si>
  <si>
    <t>GUGGENHEIN</t>
  </si>
  <si>
    <t>466-025</t>
  </si>
  <si>
    <t>EQUIP. EDIFICIO DE ALMACENAJE</t>
  </si>
  <si>
    <t>EXIMERK LTDA.</t>
  </si>
  <si>
    <t>1207-005</t>
  </si>
  <si>
    <t>CAMPOAMOR</t>
  </si>
  <si>
    <t>LOS JAZMINES</t>
  </si>
  <si>
    <t>OFICINA Y BODEGA DE ALMAC. INOFENSIVO</t>
  </si>
  <si>
    <t>IMP. Y EXP. TAU TRADING LTDA.</t>
  </si>
  <si>
    <t>6620-027</t>
  </si>
  <si>
    <t>HERNAN CORTES</t>
  </si>
  <si>
    <t>CASTILLO URIZAR</t>
  </si>
  <si>
    <t>LOS ALIAGA</t>
  </si>
  <si>
    <t>PAULO HIDALGO ARAMBURU</t>
  </si>
  <si>
    <t>2868-006</t>
  </si>
  <si>
    <t>EQUIP. EDUCACION MEDIA</t>
  </si>
  <si>
    <t>6101-004</t>
  </si>
  <si>
    <t>CENTRO MEDICO</t>
  </si>
  <si>
    <t>3952-023</t>
  </si>
  <si>
    <t>INMOV. E INVERS.  ANTUCO S.A.</t>
  </si>
  <si>
    <t>005-011</t>
  </si>
  <si>
    <t>PLAZO</t>
  </si>
  <si>
    <t>EQUIP. COMERCIAL</t>
  </si>
  <si>
    <t>COMERCIO - OFICINAS</t>
  </si>
  <si>
    <t>RODRIGO DE ARAYA</t>
  </si>
  <si>
    <t>CRESCENTE ERRAZURIZ</t>
  </si>
  <si>
    <t>FRANCO STEFANELLI BIANCHI</t>
  </si>
  <si>
    <t>EMILIO VAISSE</t>
  </si>
  <si>
    <t>EDUCACION - PATIO CUBIERTO</t>
  </si>
  <si>
    <t>ILUSTRE MUNICIPALIDAD DE ÑUÑOA</t>
  </si>
  <si>
    <t>6212-065</t>
  </si>
  <si>
    <t>ELIZABETH OBERHAUSER Y OTROS</t>
  </si>
  <si>
    <t>5141-56/57/58/59/04</t>
  </si>
  <si>
    <t>EQUIP. OFICINAS</t>
  </si>
  <si>
    <t>MERY ABU-THUM HAMARNEH</t>
  </si>
  <si>
    <t>732-013</t>
  </si>
  <si>
    <t>INVERSIONES EL TRANQUE LTDA.</t>
  </si>
  <si>
    <t>LASER IMAGING CHILE LTDA.</t>
  </si>
  <si>
    <t>QUIRIHUE</t>
  </si>
  <si>
    <t>5119-013</t>
  </si>
  <si>
    <t>5402-007</t>
  </si>
  <si>
    <t>DUBLE ALMEYDA</t>
  </si>
  <si>
    <t>ITALIA</t>
  </si>
  <si>
    <t>ADELA DEL C. ABUDAYE SOTO</t>
  </si>
  <si>
    <t>PASAJE 17</t>
  </si>
  <si>
    <t>6366-023</t>
  </si>
  <si>
    <t>EDUCACION SUPERIOR</t>
  </si>
  <si>
    <t>INMOB. VICENTE PEREZ ROSALES</t>
  </si>
  <si>
    <t>43-092</t>
  </si>
  <si>
    <t>MARCHANT PEREIRA</t>
  </si>
  <si>
    <t>HUGO VERDEJO VILLARROEL</t>
  </si>
  <si>
    <t>410-D</t>
  </si>
  <si>
    <t>762-050</t>
  </si>
  <si>
    <t>CELERINO PEREIRA</t>
  </si>
  <si>
    <t>PEDRO DE OÑA</t>
  </si>
  <si>
    <t>CAPITAN IGNACIO CARRERA PINTO</t>
  </si>
  <si>
    <t>INMOBILIARIA PARQUE GOROSTIAGA S.A.</t>
  </si>
  <si>
    <t>848-852-866</t>
  </si>
  <si>
    <t>858-26/27/28</t>
  </si>
  <si>
    <t>OFICINAS PROFESIONALES</t>
  </si>
  <si>
    <t>INMOB. E INVER. ABEDUL LTDA.</t>
  </si>
  <si>
    <t>1038-032</t>
  </si>
  <si>
    <t>1027-002</t>
  </si>
  <si>
    <t>NEMESIO VASQUEZ ALVEAR</t>
  </si>
  <si>
    <t>737-018</t>
  </si>
  <si>
    <t>JORGE BATISTE</t>
  </si>
  <si>
    <t>ELEODORO FLORES</t>
  </si>
  <si>
    <t>REINA DEL MAR</t>
  </si>
  <si>
    <t>43-6/7/8/9</t>
  </si>
  <si>
    <t>INDUSTRIAL</t>
  </si>
  <si>
    <t>SOC. DE INVERSIONES SIERRA BELLA LTDA.</t>
  </si>
  <si>
    <t>6613-001</t>
  </si>
  <si>
    <t>JUAN CARLOS CUADRA PESCE</t>
  </si>
  <si>
    <t>5642-036</t>
  </si>
  <si>
    <t>EQUIP. COMERCIAL - OFICINAS</t>
  </si>
  <si>
    <t>EMASA EQUIPOS Y MAQUINARIAS S.A.</t>
  </si>
  <si>
    <t>3901-68/69/70/71/72/73</t>
  </si>
  <si>
    <t>DANIELA URIBE BERTRAND</t>
  </si>
  <si>
    <t>1262-051</t>
  </si>
  <si>
    <t>INDUSTRIA</t>
  </si>
  <si>
    <t>MARIA CARBONE SCHENONE</t>
  </si>
  <si>
    <t>6616-003</t>
  </si>
  <si>
    <t>JAVIER ALLARD SOTO</t>
  </si>
  <si>
    <t>19 DE ABRIL</t>
  </si>
  <si>
    <t>242-012</t>
  </si>
  <si>
    <t>RAMON ESCOBAR</t>
  </si>
  <si>
    <t>CLUB NOCTURNO Y FUENTE DE SODA</t>
  </si>
  <si>
    <t>ROBERTO MARQUEZ BUGUEÑO</t>
  </si>
  <si>
    <t>COOP.PARROQUIALES DE CRISTO REY</t>
  </si>
  <si>
    <t>GRACIELA PORTE STONE</t>
  </si>
  <si>
    <t>929-007</t>
  </si>
  <si>
    <t>BENEDICTO CASSIS ABUTOM</t>
  </si>
  <si>
    <t>4632-P</t>
  </si>
  <si>
    <t>60-029</t>
  </si>
  <si>
    <t>MERCEDES BAUZA RIERA</t>
  </si>
  <si>
    <t>5-035</t>
  </si>
  <si>
    <t>EQUIP. COMERCIAL Y CULTURAL</t>
  </si>
  <si>
    <t>INMOB. COMERCIAL EL ROBLE LTDA.</t>
  </si>
  <si>
    <t>2767-046</t>
  </si>
  <si>
    <t>UNI.</t>
  </si>
  <si>
    <t>VEC.</t>
  </si>
  <si>
    <t>6432-212</t>
  </si>
  <si>
    <t>OBRA MENOR</t>
  </si>
  <si>
    <t>ELKE ANGELIKA BITTERHOF MARQUEZ</t>
  </si>
  <si>
    <t>5150-032</t>
  </si>
  <si>
    <t>JARDIN INFANTIL</t>
  </si>
  <si>
    <t>RICARDO LYON</t>
  </si>
  <si>
    <t>COPEC S.A.</t>
  </si>
  <si>
    <t>PEATONES 30</t>
  </si>
  <si>
    <t>INMOB. PARQUE VESPUCIO S.A.</t>
  </si>
  <si>
    <t>SIMONETTI INMOBILIARIA S.A.</t>
  </si>
  <si>
    <t>JUAN FRANCISCO GONZALEZ</t>
  </si>
  <si>
    <t>PASCUAL BABURIZA</t>
  </si>
  <si>
    <t>INMOBILIARIA DIFRAGA S.A.</t>
  </si>
  <si>
    <t>031</t>
  </si>
  <si>
    <t>2829-001</t>
  </si>
  <si>
    <t>MAURICIO DIAZ VALENZUELA</t>
  </si>
  <si>
    <t>5813-008</t>
  </si>
  <si>
    <t>INMOBILIARIA LOS MAITENES S.A.</t>
  </si>
  <si>
    <t>3919-002</t>
  </si>
  <si>
    <t>EQUIP. CULTURAL MEDIOS DE COMUNIC</t>
  </si>
  <si>
    <t>RAMON VEGA ARELLANO</t>
  </si>
  <si>
    <t>5723-001</t>
  </si>
  <si>
    <t>EQUIP. COMERCIAL - VENTA AUTOS</t>
  </si>
  <si>
    <t>JAIME URIBE VILLAGRA</t>
  </si>
  <si>
    <t>4</t>
  </si>
  <si>
    <t>MANUEL INFANTE BARROS</t>
  </si>
  <si>
    <t>43-073/074</t>
  </si>
  <si>
    <t>15</t>
  </si>
  <si>
    <t>4-018/019/020</t>
  </si>
  <si>
    <t>763/008</t>
  </si>
  <si>
    <t>CARLOS PEREZ A.</t>
  </si>
  <si>
    <t>MONICA YOLANDA VALENZUELA R.</t>
  </si>
  <si>
    <t>733-14</t>
  </si>
  <si>
    <t>PASAJE LOS CEREZOS</t>
  </si>
  <si>
    <t>BERNARDITA MOLINA MORAGA</t>
  </si>
  <si>
    <t>5671-021</t>
  </si>
  <si>
    <t>UBICACIÓN</t>
  </si>
  <si>
    <t>SUPERFICIE</t>
  </si>
  <si>
    <t>PREDIAL m2</t>
  </si>
  <si>
    <t>R.U.T.</t>
  </si>
  <si>
    <t>FECHA  INSPECCION</t>
  </si>
  <si>
    <t>GIRO ANTERIOR</t>
  </si>
  <si>
    <t>GIRO ACTUAL</t>
  </si>
  <si>
    <t>ROL</t>
  </si>
  <si>
    <t>RUT</t>
  </si>
  <si>
    <t>UNIDAD</t>
  </si>
  <si>
    <t>CONDOM</t>
  </si>
  <si>
    <t>ROL Nº</t>
  </si>
  <si>
    <t>SUP. m2</t>
  </si>
  <si>
    <t>PERM</t>
  </si>
  <si>
    <t>NOMBRE PROPIETARIO</t>
  </si>
  <si>
    <t>CARP</t>
  </si>
  <si>
    <t xml:space="preserve">  </t>
  </si>
  <si>
    <t>VIVIENDA</t>
  </si>
  <si>
    <t>PERM / RES</t>
  </si>
  <si>
    <t>43-010</t>
  </si>
  <si>
    <t xml:space="preserve">SUBDIVISION </t>
  </si>
  <si>
    <t>RESULT. 381,60</t>
  </si>
  <si>
    <t>ZAÑARTU</t>
  </si>
  <si>
    <t>COMERCIO</t>
  </si>
  <si>
    <t>DORA SANFUENTES SANCHEZ</t>
  </si>
  <si>
    <t>IRARRAZAVAL</t>
  </si>
  <si>
    <t>5-032</t>
  </si>
  <si>
    <t>TOTORAL</t>
  </si>
  <si>
    <t>VIVIENDA - LOCAL COMERCIAL</t>
  </si>
  <si>
    <t>JEAN MARC SIMONNEAU</t>
  </si>
  <si>
    <t>ELIAS DE LA CRUZ</t>
  </si>
  <si>
    <t>5114-004</t>
  </si>
  <si>
    <t>EQUIP. LOCAL COMERCIAL</t>
  </si>
  <si>
    <t>LUIS HERNANDEZ</t>
  </si>
  <si>
    <t>LA QUILLA</t>
  </si>
  <si>
    <t>MARTIN GONDRA</t>
  </si>
  <si>
    <t>51-032</t>
  </si>
  <si>
    <t>LILIANA M. PAZ GOMEZ E.</t>
  </si>
  <si>
    <t>MARCELA INES ROJAS CANTILLANA Y OTRA</t>
  </si>
  <si>
    <t>SOCAIRE</t>
  </si>
  <si>
    <t>6456-020</t>
  </si>
  <si>
    <t>JOSE MIGUEL FLORES M.</t>
  </si>
  <si>
    <t>2366-005</t>
  </si>
  <si>
    <t>EQUIP. SERVICIOS</t>
  </si>
  <si>
    <t>YAQUIE CONFECCIONES LTDA.</t>
  </si>
  <si>
    <t>3916-016</t>
  </si>
  <si>
    <t>SUC. GUILLERMO RAMIREZ GODOY</t>
  </si>
  <si>
    <t>6535-089</t>
  </si>
  <si>
    <t>COMERCIO ESTACION DE SERVICIO</t>
  </si>
  <si>
    <t>53-028</t>
  </si>
  <si>
    <t>LOCAL COMERCIAL PUB</t>
  </si>
  <si>
    <t>ADRIANA CUBILLOS DE LA GUARDA</t>
  </si>
  <si>
    <t>23-023</t>
  </si>
  <si>
    <t>MANUEL MORENO GONZALEZ</t>
  </si>
  <si>
    <t>MARIA LIDIA PINO</t>
  </si>
  <si>
    <t>6642-008</t>
  </si>
  <si>
    <t>DR. PEDRO CALVO BARROS</t>
  </si>
  <si>
    <t>2170-009</t>
  </si>
  <si>
    <t>PROCESS S.A.</t>
  </si>
  <si>
    <t>1235-040</t>
  </si>
  <si>
    <t>INMOBILIARIA INCAEL UNO S.A.</t>
  </si>
  <si>
    <t>5127-006/007</t>
  </si>
  <si>
    <t>RESIDENCIAL - EQ.SER.EST.FOTOGRAFICO</t>
  </si>
  <si>
    <t>CARLOS PATRICIO PESCETTO JACOBS</t>
  </si>
  <si>
    <t>TENIENTE MONTT</t>
  </si>
  <si>
    <t>915-010</t>
  </si>
  <si>
    <t>JOSE MANUEL INFANTE</t>
  </si>
  <si>
    <t>LOS ALERCES</t>
  </si>
  <si>
    <t>GENERAL GOROSTIAGA</t>
  </si>
  <si>
    <t>EDUC. SUPERIOR - EDIF.CS.SOCIALES</t>
  </si>
  <si>
    <t>UNIVERSIDAD DE CHILE</t>
  </si>
  <si>
    <t>6239-020</t>
  </si>
  <si>
    <t>VARELA CONSTRUCCIONES S.A.</t>
  </si>
  <si>
    <t>43-14/15</t>
  </si>
  <si>
    <t>CARLOS MONGE ZEGARRA</t>
  </si>
  <si>
    <t>3971-011</t>
  </si>
  <si>
    <t>CARMEN ZURITA QUINTANA</t>
  </si>
  <si>
    <t>711-016</t>
  </si>
  <si>
    <t>MANUEL ALVAREZ NIETO</t>
  </si>
  <si>
    <t>5432-039</t>
  </si>
  <si>
    <t>LOS JARDINES</t>
  </si>
  <si>
    <t>INMOBILIARIA HUMAN LTDA.</t>
  </si>
  <si>
    <t>862-021</t>
  </si>
  <si>
    <t>4-054</t>
  </si>
  <si>
    <t>ANA MARIA SALGADO CARCAMO</t>
  </si>
  <si>
    <t>ANGEL PINO</t>
  </si>
  <si>
    <t>CONSORCIO NACIONAL DE SEGUROS DE VIDA</t>
  </si>
  <si>
    <t>3949-006</t>
  </si>
  <si>
    <t>VIVIENDA - HOGAR DE ANCIANOS</t>
  </si>
  <si>
    <t>SOC. ITALIANA FEMENINA DE BENEFICIENCIA</t>
  </si>
  <si>
    <t>538-020</t>
  </si>
  <si>
    <t>REPUBLICA DE ISRAEL</t>
  </si>
  <si>
    <t>CARMEN COVARRUBIAS</t>
  </si>
  <si>
    <t>SOC. INVERSIONES LA REINA LTDA.</t>
  </si>
  <si>
    <t>4-028</t>
  </si>
  <si>
    <t>OBRA NUEVA</t>
  </si>
  <si>
    <t>MERCEDES NASSAR HALABI</t>
  </si>
  <si>
    <t>27-034</t>
  </si>
  <si>
    <t>SEDE SOCIAL - VIVIENDA</t>
  </si>
  <si>
    <t>11</t>
  </si>
  <si>
    <t>164</t>
  </si>
  <si>
    <t>JORGE RIQUELME K.</t>
  </si>
  <si>
    <t>SERGIO ZEMELMAN H.</t>
  </si>
  <si>
    <t>PATRICIO SANTIBAÑEZ</t>
  </si>
  <si>
    <t>LEOPOLDO DOMINICHETTI C.</t>
  </si>
  <si>
    <t>78</t>
  </si>
  <si>
    <t>RENATO STEWART L.</t>
  </si>
  <si>
    <t>5117-002/003/004</t>
  </si>
  <si>
    <t>RODRIGO CRUZ MATTA</t>
  </si>
  <si>
    <t>33-1 AL 9/28 AL 32/ 2 AL 26 Y 35</t>
  </si>
  <si>
    <t>89</t>
  </si>
  <si>
    <t>MARIA MERCEDES LARA QUIROZ</t>
  </si>
  <si>
    <t>JUAN MOYA MORALES</t>
  </si>
  <si>
    <t>6254-011</t>
  </si>
  <si>
    <t>FONDO DE INVERSIONES SANTANDER SANTIAGO - DESARROLLO INMOBILIARIO</t>
  </si>
  <si>
    <t>FRANCISCO HEMPEL APEL</t>
  </si>
  <si>
    <t>GONZALO VILLALOBOS MORALES</t>
  </si>
  <si>
    <t>FRANCISCO SANTONI</t>
  </si>
  <si>
    <t>OFICINAS - VIVIENDA</t>
  </si>
  <si>
    <t>BENJAMIN PEREZ NANJARI</t>
  </si>
  <si>
    <t>LUZ ANGELICA RIFFO R.</t>
  </si>
  <si>
    <t>MANUEL MEJIAS C</t>
  </si>
  <si>
    <t>JUAN SABBAGH P</t>
  </si>
  <si>
    <t>ROBERTO MONTENEGRO B.</t>
  </si>
  <si>
    <t>RRPP ESCOLAPIOS COLEGIO CALASANZ</t>
  </si>
  <si>
    <t>TEODORO FERNANDEZ</t>
  </si>
  <si>
    <t>MARIA E. AEDO CARREÑO</t>
  </si>
  <si>
    <t>JAIME AGUIRRE PORTALES</t>
  </si>
  <si>
    <t>VIVIENDA - DESTINO COMPLEMENTARIO EQUIP. SERVICIOS - OFICINAS</t>
  </si>
  <si>
    <t>CARLOS BAUER SOTOMAYOR</t>
  </si>
  <si>
    <t>EDUCACION SUPERIOR Y OFICINA ADMINISTRATIVA</t>
  </si>
  <si>
    <t>INMOBILIARIA VICENTE PEREZ ROSALES LTDA.</t>
  </si>
  <si>
    <t>MAXIMILIANO BASSI BENELLI</t>
  </si>
  <si>
    <t>43-093</t>
  </si>
  <si>
    <t>SIMON VICUÑA P.</t>
  </si>
  <si>
    <t>LUIS SWINBURN PEREIRA</t>
  </si>
  <si>
    <t>JOSE L SANCHEZ C Y OTRA</t>
  </si>
  <si>
    <t>GUELFO ALESSANARINI C.</t>
  </si>
  <si>
    <t>2269-003</t>
  </si>
  <si>
    <t>CUOTA CONTADO</t>
  </si>
  <si>
    <t>PABLO LUIS CALORIO CAPACCHIONI</t>
  </si>
  <si>
    <t>ANDRES GANA BARROS</t>
  </si>
  <si>
    <t>719-021</t>
  </si>
  <si>
    <t>CARLOS RUBEN RODRIGUEZ DIAZ</t>
  </si>
  <si>
    <t>RINALDO CADIZ NUÑEZ</t>
  </si>
  <si>
    <t>6723-015</t>
  </si>
  <si>
    <t>SANTIAGO EDUARDO PARDO SEREY</t>
  </si>
  <si>
    <t>TRES Y MEDIO</t>
  </si>
  <si>
    <t>6404-080</t>
  </si>
  <si>
    <t>MAGDA SANCHEZ ORTEGA</t>
  </si>
  <si>
    <t>CLAUDIO CORREA B.</t>
  </si>
  <si>
    <t>819-005</t>
  </si>
  <si>
    <t>ALONSO MUJICA BERTELSEN</t>
  </si>
  <si>
    <t>3536-H</t>
  </si>
  <si>
    <t>741-081</t>
  </si>
  <si>
    <t>BENJAMION BELMAR SAAVEDRA</t>
  </si>
  <si>
    <t>2268-001</t>
  </si>
  <si>
    <t>DANIEL EDUARDO VOLKER</t>
  </si>
  <si>
    <t>ANDREA REYES VEGA</t>
  </si>
  <si>
    <t>1933-G</t>
  </si>
  <si>
    <t>919-057</t>
  </si>
  <si>
    <t>MARCO A. GENNARO MOLINA</t>
  </si>
  <si>
    <t>ANA MARIA HENRIQUEZ R.</t>
  </si>
  <si>
    <t>5852-026</t>
  </si>
  <si>
    <t>WILFREDO RAMOS GONZALEZ</t>
  </si>
  <si>
    <t>5863-005</t>
  </si>
  <si>
    <t>MANUEL PINILLA MONDACA</t>
  </si>
  <si>
    <t>INMOBILIARIA HGH LTDA.</t>
  </si>
  <si>
    <t>2781-2799-2809-2819-2829</t>
  </si>
  <si>
    <t>6405-127</t>
  </si>
  <si>
    <t>SONIA MANSILLA MONTAÑA</t>
  </si>
  <si>
    <t>SAN PEDRO</t>
  </si>
  <si>
    <t>6743-009</t>
  </si>
  <si>
    <t>ALEJANDRA ROJAS ANCAMILLA</t>
  </si>
  <si>
    <t>6456-022</t>
  </si>
  <si>
    <t>ROBERTO JAIME TEVAH</t>
  </si>
  <si>
    <t>MARCELA JAIME DE LA FUENTE</t>
  </si>
  <si>
    <t>766-047</t>
  </si>
  <si>
    <t>NADEZDA VERA AVILA</t>
  </si>
  <si>
    <t>CLAUDIA A. ROLDAN M.</t>
  </si>
  <si>
    <t>VASCO DE GAMA</t>
  </si>
  <si>
    <t>5469-040</t>
  </si>
  <si>
    <t>ARRIAN PICKETT L.</t>
  </si>
  <si>
    <t>ANTONIO PICKETT S.</t>
  </si>
  <si>
    <t>466-036</t>
  </si>
  <si>
    <t>OFICINA COMERCIAL CON BODEGA DE STOCKS</t>
  </si>
  <si>
    <t>JOSE ANTONIO ALVAREZ GONZALEZ</t>
  </si>
  <si>
    <t>EMILIO ANDRADE ESPEJO</t>
  </si>
  <si>
    <t>5632-026</t>
  </si>
  <si>
    <t>DEMETRIO CONCHA DEZEREGA</t>
  </si>
  <si>
    <t>OSCAR RICARDO DELBENE G.</t>
  </si>
  <si>
    <t>5152-027</t>
  </si>
  <si>
    <t>NOLFA DE LAS MERCEDES ALCAINO</t>
  </si>
  <si>
    <t>CUATRO</t>
  </si>
  <si>
    <t>6406-114</t>
  </si>
  <si>
    <t>ELIANA PALAVECINO ORELLANA</t>
  </si>
  <si>
    <t>5255-O</t>
  </si>
  <si>
    <t>6527-041</t>
  </si>
  <si>
    <t>SERVICIOS GENERALES LTDA.</t>
  </si>
  <si>
    <t>5612-011</t>
  </si>
  <si>
    <t>JULIO ZEGERS</t>
  </si>
  <si>
    <t>3783-3787-3791</t>
  </si>
  <si>
    <t>51-014/015/016</t>
  </si>
  <si>
    <t xml:space="preserve">FONDO DE INVERSIONES SANTANDER - SANTIAGO DESARROLLO INMOBILIARIO </t>
  </si>
  <si>
    <t>96,667,040-1</t>
  </si>
  <si>
    <t>5429-003</t>
  </si>
  <si>
    <t>5429-004</t>
  </si>
  <si>
    <t>5429-005</t>
  </si>
  <si>
    <t>5,391,966-9</t>
  </si>
  <si>
    <t>VIVIENDA - FUENTE DE SODA</t>
  </si>
  <si>
    <t>27-030/031/032</t>
  </si>
  <si>
    <t>8,967,380-1</t>
  </si>
  <si>
    <t>LUZ ANGELICA RIFFO</t>
  </si>
  <si>
    <t>6,245,111-4</t>
  </si>
  <si>
    <t>RUBI DE LOS ANGELES SOLER GALLARDO</t>
  </si>
  <si>
    <t>6,982,632-6</t>
  </si>
  <si>
    <t>5852-046</t>
  </si>
  <si>
    <t>88,058,200-3</t>
  </si>
  <si>
    <t>48,093,825-9</t>
  </si>
  <si>
    <t>SOC. E INVERSIONES AREA NUEVA LTDA.</t>
  </si>
  <si>
    <t>78,404,080-1</t>
  </si>
  <si>
    <t>5616-003</t>
  </si>
  <si>
    <t>CLAUDIO RAMIREZ HERNANDEZ</t>
  </si>
  <si>
    <t>4056-018</t>
  </si>
  <si>
    <t>ANA MARIA VAN DE WYNGARD</t>
  </si>
  <si>
    <t xml:space="preserve">PASAJE DOCTOR JOHOW </t>
  </si>
  <si>
    <t>506-K</t>
  </si>
  <si>
    <t>5643-127</t>
  </si>
  <si>
    <t>CONSORCIO NACIONAL DE SEGUROS DE VIDA S.A.</t>
  </si>
  <si>
    <t>99,012,000-5</t>
  </si>
  <si>
    <t>SOC. INMOBILIARIA PLAZA EGAÑA LTDA. Y CIA. E.C.P.A.</t>
  </si>
  <si>
    <t>4,334,304-1</t>
  </si>
  <si>
    <t>5668 L2-5674 L3</t>
  </si>
  <si>
    <t>7,464,622-0</t>
  </si>
  <si>
    <t>MARIA INES ROJAS CANTILLANA Y OTRO</t>
  </si>
  <si>
    <t>10,030,463-5</t>
  </si>
  <si>
    <t>78,705,470-6</t>
  </si>
  <si>
    <t>4,103,394-0</t>
  </si>
  <si>
    <t>4,046,287-2</t>
  </si>
  <si>
    <t>JORGE RAFAEL SARIEGO MAC GINTY</t>
  </si>
  <si>
    <t>4,953,992-4</t>
  </si>
  <si>
    <t>LOS LEONES</t>
  </si>
  <si>
    <t>3001</t>
  </si>
  <si>
    <t>1035-007</t>
  </si>
  <si>
    <t>ARZOBISPADO DE SANTIAGO</t>
  </si>
  <si>
    <t>SALVADOR SUR</t>
  </si>
  <si>
    <t>6311-070</t>
  </si>
  <si>
    <t>2,338,77</t>
  </si>
  <si>
    <t>OFICINA-GARAGE</t>
  </si>
  <si>
    <t>FACTORING SEGURITE S.A.</t>
  </si>
  <si>
    <t xml:space="preserve">VICUÑA MACKENNA </t>
  </si>
  <si>
    <t>3037-028</t>
  </si>
  <si>
    <t>(+60 DIAS)</t>
  </si>
  <si>
    <t>MARCOS ERNESTO SEPULVEDA FERNANDEZ</t>
  </si>
  <si>
    <t>764-024</t>
  </si>
  <si>
    <t>CONSORCIO PERIODISTICO DE CHILE S.A.</t>
  </si>
  <si>
    <t>1802-1958</t>
  </si>
  <si>
    <t>3601-001</t>
  </si>
  <si>
    <t>5135-002/003</t>
  </si>
  <si>
    <t>INMOBILIARIA MARIO NERVI Y CIA.</t>
  </si>
  <si>
    <t>AMERICO VESPUCIO</t>
  </si>
  <si>
    <t>2771-004</t>
  </si>
  <si>
    <t>EQUIP. SERVICIOS OFICINAS</t>
  </si>
  <si>
    <t>INES JARPA MONNE</t>
  </si>
  <si>
    <t>GENERAL JOSE ARTIGAS</t>
  </si>
  <si>
    <t>1235-019</t>
  </si>
  <si>
    <t xml:space="preserve">MANUEL ANTONIO CASTILLO </t>
  </si>
  <si>
    <t>2749-016</t>
  </si>
  <si>
    <t>COMERCIAL</t>
  </si>
  <si>
    <t>RESIDENCIAL</t>
  </si>
  <si>
    <t>CAMPOS DE DEPORTES</t>
  </si>
  <si>
    <t>EDUCACION BASICA ESPECIAL</t>
  </si>
  <si>
    <t>MARATHON</t>
  </si>
  <si>
    <t>6115-002</t>
  </si>
  <si>
    <t>ESTUDIO - DESARROLLO DE PROY.DE INGENIERIA</t>
  </si>
  <si>
    <t>ABSA INTERNACIONAL</t>
  </si>
  <si>
    <t>5425-003</t>
  </si>
  <si>
    <t>PEIMING YANG</t>
  </si>
  <si>
    <t>3949-005</t>
  </si>
  <si>
    <t>CARMEN GLORIA SAGREDO</t>
  </si>
  <si>
    <t>6067-018</t>
  </si>
  <si>
    <t>40-019</t>
  </si>
  <si>
    <t>MARIA GABRIELA ESCOBAR REY</t>
  </si>
  <si>
    <t>5920-008</t>
  </si>
  <si>
    <t>UNIVERSIDAD FINIS TERRAE</t>
  </si>
  <si>
    <t>ALICIA MEDINA MATELUNA</t>
  </si>
  <si>
    <t>HANNOVER</t>
  </si>
  <si>
    <t>466-098</t>
  </si>
  <si>
    <t>ZRU</t>
  </si>
  <si>
    <t>ANTEPROYECTO</t>
  </si>
  <si>
    <t>ADF</t>
  </si>
  <si>
    <t>CONST. E INMOB. CORDOVA</t>
  </si>
  <si>
    <t>1120-1124</t>
  </si>
  <si>
    <t>1562-32/33/34/35</t>
  </si>
  <si>
    <t>TELMO SANDOVAL ALVAREZ</t>
  </si>
  <si>
    <t>ARISTOTELES</t>
  </si>
  <si>
    <t>6308-013</t>
  </si>
  <si>
    <t>GASTON CASTILLO OCHOA</t>
  </si>
  <si>
    <t xml:space="preserve">BREMEN </t>
  </si>
  <si>
    <t>764-016</t>
  </si>
  <si>
    <t xml:space="preserve">COMERCIO  </t>
  </si>
  <si>
    <t>VIVIAN RAQUEL MODAK C.</t>
  </si>
  <si>
    <t>1046-B</t>
  </si>
  <si>
    <t>1456-023</t>
  </si>
  <si>
    <t>INMOBILIARIA Y CONSTRUCTORA BUENAVENTURA LTDA.</t>
  </si>
  <si>
    <t>3254-3264-3268</t>
  </si>
  <si>
    <t>732-16/17/18</t>
  </si>
  <si>
    <t>RODRIGO M. RUZ MALDONADO</t>
  </si>
  <si>
    <t>4262-031</t>
  </si>
  <si>
    <t>JUAN CORTES-MONROY Y OTRO</t>
  </si>
  <si>
    <t>5116-027</t>
  </si>
  <si>
    <t>JORGE JUNEMANN HILLE</t>
  </si>
  <si>
    <t>OTTAWA</t>
  </si>
  <si>
    <t>3958-032</t>
  </si>
  <si>
    <t>NELSON PASTMAN VALENZUELA</t>
  </si>
  <si>
    <t>MAXIMO BACH</t>
  </si>
  <si>
    <t>156-015</t>
  </si>
  <si>
    <t>JARDIN INFANTIL Y SALACUNA</t>
  </si>
  <si>
    <t>ELENA GONZALEZ V.</t>
  </si>
  <si>
    <t>1956-033</t>
  </si>
  <si>
    <t>DESIDERIA ZUÑIGA C.</t>
  </si>
  <si>
    <t>EQUIP. COMERCIAL - LOCAL DE EVENTOS</t>
  </si>
  <si>
    <t>MARISOL ZEMAN VERGARA</t>
  </si>
  <si>
    <t>LUIS MASSONE POZZO</t>
  </si>
  <si>
    <t>3011-A-B-C</t>
  </si>
  <si>
    <t>827-012</t>
  </si>
  <si>
    <t>2264-149</t>
  </si>
  <si>
    <t>SUCRE</t>
  </si>
  <si>
    <t>BROWN NORTE</t>
  </si>
  <si>
    <t>VIVIENDA - EQUIP. COMERCIAL</t>
  </si>
  <si>
    <t>HILDA SERSEN B.</t>
  </si>
  <si>
    <t>5620-008</t>
  </si>
  <si>
    <t>ANGELA IBAÑEZ V.</t>
  </si>
  <si>
    <t>66-006</t>
  </si>
  <si>
    <t>FONDO DE INVERSIONES SANTANDER SANTIAGO</t>
  </si>
  <si>
    <t>2549-2551-2553</t>
  </si>
  <si>
    <t>5429-003/004/005</t>
  </si>
  <si>
    <t>ERIC TRONCOSO MEJIA</t>
  </si>
  <si>
    <t>BLANCA SARA TELLEZ</t>
  </si>
  <si>
    <t>INMOBILIARIA PAULONIA</t>
  </si>
  <si>
    <t>6535-047</t>
  </si>
  <si>
    <t>REGINA PACIS</t>
  </si>
  <si>
    <t>841-006</t>
  </si>
  <si>
    <t>TEGUALDA</t>
  </si>
  <si>
    <t>LA VERBENA</t>
  </si>
  <si>
    <t>LO ENCALADA</t>
  </si>
  <si>
    <t>RODRIGO FLORES RIVAS</t>
  </si>
  <si>
    <t>1271-021</t>
  </si>
  <si>
    <t>LOS TALAVERAS</t>
  </si>
  <si>
    <t>VICTOR GIGLIO RAGGI</t>
  </si>
  <si>
    <t>3920-005</t>
  </si>
  <si>
    <t>COMERCIO Y OFICINAS</t>
  </si>
  <si>
    <t>RAMON JORQUERA FLORES</t>
  </si>
  <si>
    <t>MONSEÑOR EYZAGUIRRE</t>
  </si>
  <si>
    <t>LIBERALIA EDICIONES LIMITADAS</t>
  </si>
  <si>
    <t>706-014</t>
  </si>
  <si>
    <t>JAIME PIZARRO MOYA</t>
  </si>
  <si>
    <t>6261-012</t>
  </si>
  <si>
    <t>ANDRES VALDIVIA LOPEZ</t>
  </si>
  <si>
    <t>2264-055</t>
  </si>
  <si>
    <t>AXIOMA INGENIEROS CONSULTORES S.A.</t>
  </si>
  <si>
    <t>5309-002</t>
  </si>
  <si>
    <t>GERARDO RAMIREZ PARGA</t>
  </si>
  <si>
    <t>929-011</t>
  </si>
  <si>
    <t>ISABEL NOEMI NOEMI</t>
  </si>
  <si>
    <t>927-009</t>
  </si>
  <si>
    <t>SERGIO LEDEZMA</t>
  </si>
  <si>
    <t>048-C</t>
  </si>
  <si>
    <t>2767-021</t>
  </si>
  <si>
    <t>EQUIP. COMERCIAL Y TALLER INOFENSIVO</t>
  </si>
  <si>
    <t>TEXTIL COHEN Y GOMBEROFF LTDA.</t>
  </si>
  <si>
    <t>DOCTOR GUILLERMO MANN</t>
  </si>
  <si>
    <t>6501-009</t>
  </si>
  <si>
    <t>JUAN C. JARA BELTRAN</t>
  </si>
  <si>
    <t>763-010</t>
  </si>
  <si>
    <t>CARLOS DONOSO OLIVARES</t>
  </si>
  <si>
    <t>5568-002</t>
  </si>
  <si>
    <t>INMOBILIARIA LOS ROMEROS S.A.</t>
  </si>
  <si>
    <t>LUIS ANTONIO GONZALEZ FERNANDEZ</t>
  </si>
  <si>
    <t>466-097</t>
  </si>
  <si>
    <t>MARIA CECILIA BASTARRICA PIÑEYRO</t>
  </si>
  <si>
    <t>PASAJE JUAN MOYA</t>
  </si>
  <si>
    <t>563-F</t>
  </si>
  <si>
    <t>5654-044</t>
  </si>
  <si>
    <t>EXEQUIEL FERNANDEZ</t>
  </si>
  <si>
    <t>ALEJANDRO RENGIFO</t>
  </si>
  <si>
    <t>PATRICIO PINTO DEVIA</t>
  </si>
  <si>
    <t>5656-079</t>
  </si>
  <si>
    <t>6727-021</t>
  </si>
  <si>
    <t>SUECIA</t>
  </si>
  <si>
    <t>EMILIA TELLEZ</t>
  </si>
  <si>
    <t>PATRICIA PIGUILLEN CARREÑO</t>
  </si>
  <si>
    <t>3570-L7</t>
  </si>
  <si>
    <t>32-38/45</t>
  </si>
  <si>
    <t>ESSO CHILE PETROLERA LTDA.</t>
  </si>
  <si>
    <t>5669-005</t>
  </si>
  <si>
    <t>VERONIKA FISCHER ARANCIBIA</t>
  </si>
  <si>
    <t>5123-014</t>
  </si>
  <si>
    <t>N/I</t>
  </si>
  <si>
    <t>GUSTAVO BASTARRICA LEDGER</t>
  </si>
  <si>
    <t>SENADOR JAIME GUZMAN ERRAZURIZ</t>
  </si>
  <si>
    <t>3253-Dp 802</t>
  </si>
  <si>
    <t>1038-260</t>
  </si>
  <si>
    <t>AMP / ALTERAC</t>
  </si>
  <si>
    <t>1027-016</t>
  </si>
  <si>
    <t>MANUEL CABRERA ZARATE</t>
  </si>
  <si>
    <t>PASAJE HAMBURGO</t>
  </si>
  <si>
    <t>365-V</t>
  </si>
  <si>
    <t>466-092</t>
  </si>
  <si>
    <t>INMOBILIARIA H.G.H. LTDA.</t>
  </si>
  <si>
    <t>2781-2749-2809-2819-2829</t>
  </si>
  <si>
    <t>1032-2/3/4/5/6</t>
  </si>
  <si>
    <t>PEDRO DE VALDIVIA</t>
  </si>
  <si>
    <t>VIVIENDA - COMERCIO</t>
  </si>
  <si>
    <t>I. MUNICIPALIDAD DE ÑUÑOA</t>
  </si>
  <si>
    <t>ANGEL SOTO SANI</t>
  </si>
  <si>
    <t>COVENTRY</t>
  </si>
  <si>
    <t>1261-025</t>
  </si>
  <si>
    <t>ARTURO MEDINA</t>
  </si>
  <si>
    <t>OFICINAS</t>
  </si>
  <si>
    <t>RAFAEL PRADO</t>
  </si>
  <si>
    <t>CAPITAN FUENTES</t>
  </si>
  <si>
    <t>SALA CUNA</t>
  </si>
  <si>
    <t>JOSE PEDRO ALESSANDRI</t>
  </si>
  <si>
    <t>JOSE DOMINGO CAÑAS</t>
  </si>
  <si>
    <t>MANUEL DE SALAS</t>
  </si>
  <si>
    <t>INDUSTRIA - OFICINAS</t>
  </si>
  <si>
    <t>MERCK S.A.</t>
  </si>
  <si>
    <t>FRANCISCO DE PAULA TAFORO</t>
  </si>
  <si>
    <t>6618-002</t>
  </si>
  <si>
    <t>EMILIO BARAYON FRIAS</t>
  </si>
  <si>
    <t>827-005/006</t>
  </si>
  <si>
    <t>ROSENDO ANTICOY NUÑEZ</t>
  </si>
  <si>
    <t>DIEZ</t>
  </si>
  <si>
    <t>6405-046</t>
  </si>
  <si>
    <t>021</t>
  </si>
  <si>
    <t>2829-003</t>
  </si>
  <si>
    <t>LUIS A. NAVARRO CUEVAS</t>
  </si>
  <si>
    <t>735-041</t>
  </si>
  <si>
    <t>ALCALDE EDUARDO CASTILLO VELASCO</t>
  </si>
  <si>
    <t>HOLANDA</t>
  </si>
  <si>
    <t>PROYECTO E INVERSIONES IBIZA LTDA.</t>
  </si>
  <si>
    <t>ANTONIA BENITEZ HERRERA</t>
  </si>
  <si>
    <t>3905-051</t>
  </si>
  <si>
    <t>MAXIMO JERIA</t>
  </si>
  <si>
    <t>5642-032</t>
  </si>
  <si>
    <t>MARIA TERESA OTEIZA SILVA</t>
  </si>
  <si>
    <t>EL GRUMETE</t>
  </si>
  <si>
    <t>5764-007</t>
  </si>
  <si>
    <t>JESSICA ARAVENA MALLEA</t>
  </si>
  <si>
    <t>5718-024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</si>
  <si>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</si>
  <si>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</si>
  <si>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</si>
  <si>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</si>
  <si>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</si>
  <si>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</si>
  <si>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</si>
  <si>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</si>
  <si>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M2</t>
  </si>
  <si>
    <t>PISOS</t>
  </si>
  <si>
    <t>EDIFICACION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</si>
  <si>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</si>
  <si>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</si>
  <si>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</si>
  <si>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</si>
  <si>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</si>
  <si>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</si>
  <si>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</si>
  <si>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</si>
  <si>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</si>
  <si>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VIV/LOC</t>
  </si>
  <si>
    <t>HAB.</t>
  </si>
  <si>
    <t>ARQUITECTO</t>
  </si>
  <si>
    <t>ACOGIDO</t>
  </si>
  <si>
    <t>REG.</t>
  </si>
  <si>
    <t>Nº ROL</t>
  </si>
  <si>
    <t>VIV./LOC.</t>
  </si>
  <si>
    <t>ROL-EXP</t>
  </si>
  <si>
    <t>EDIFICACIÓN</t>
  </si>
  <si>
    <t>AMPLIACIÓN</t>
  </si>
  <si>
    <t>PREMIO NOBEL</t>
  </si>
  <si>
    <t>JUAN P. ESPINOZA CACERES</t>
  </si>
  <si>
    <t>6032-128</t>
  </si>
  <si>
    <t>3954-077</t>
  </si>
  <si>
    <t>MARIA TERESA GENUA MENDIETA</t>
  </si>
  <si>
    <t>ALCALDE JORGE MONCKEBERG</t>
  </si>
  <si>
    <t>6659-024</t>
  </si>
  <si>
    <t>AMP</t>
  </si>
  <si>
    <t>SI</t>
  </si>
  <si>
    <t>MABEL URBINA HERLITZ</t>
  </si>
  <si>
    <t>ANDRES LUKACS ARAYA</t>
  </si>
  <si>
    <t>5149-013</t>
  </si>
  <si>
    <t>NO</t>
  </si>
  <si>
    <t>ANDRES LUKSACS ARAYA</t>
  </si>
  <si>
    <t>ROBERTO GUERRA TOLEDO</t>
  </si>
  <si>
    <t>INMOBILIARIA DESARROLLO FUTURO</t>
  </si>
  <si>
    <t>ORTUZAR</t>
  </si>
  <si>
    <t>156-020</t>
  </si>
  <si>
    <t>MP</t>
  </si>
  <si>
    <t>INMOBILIARIA DESARROLLO FUTURO S.A.</t>
  </si>
  <si>
    <t>ANTONIO MORA V.</t>
  </si>
  <si>
    <t>INMOBILIARIA MAR AFUERA LTDA.</t>
  </si>
  <si>
    <t>325-341</t>
  </si>
  <si>
    <t>5152-016/017</t>
  </si>
  <si>
    <t>ON</t>
  </si>
  <si>
    <t>GUILLERMO ALFONSO RIVEROS C.</t>
  </si>
  <si>
    <t>104</t>
  </si>
  <si>
    <t>JORGE SQUELLA CORREA</t>
  </si>
  <si>
    <t>ORLANDO VIGOUROUX</t>
  </si>
  <si>
    <t>3054 LOC 409-B</t>
  </si>
  <si>
    <t>35-034</t>
  </si>
  <si>
    <t>MARCELO PEREZ T.</t>
  </si>
  <si>
    <t>RAMON CRUZ</t>
  </si>
  <si>
    <t>1596 DP 13</t>
  </si>
  <si>
    <t>JUAN BARRIA DONOSO</t>
  </si>
  <si>
    <t>FRANCISCO ALBERTO VALENZUELA ROJAS</t>
  </si>
  <si>
    <t>M. CECILIA RUIZ ASMUSSEN</t>
  </si>
  <si>
    <t>PATRICIO ORTIZ H.</t>
  </si>
  <si>
    <t>PASAJE JUAN MOYA MORALES</t>
  </si>
  <si>
    <t>EUGENIA MONREAL URRUTIA</t>
  </si>
  <si>
    <t>HUGO SHARPE B.</t>
  </si>
  <si>
    <t>ANTONIO ACOSTA P.</t>
  </si>
  <si>
    <t>JACQUELINE JULIAN SAID</t>
  </si>
  <si>
    <t>6733-09/10</t>
  </si>
  <si>
    <t>YASMIN CHANET V.</t>
  </si>
  <si>
    <t>GABRIELA MISLEH V.</t>
  </si>
  <si>
    <t>COMERCIO - ESTACION DE SERVICIO</t>
  </si>
  <si>
    <t>HORIZONTE FONDO DE INVERSION PRIVADO</t>
  </si>
  <si>
    <t>2943-2933</t>
  </si>
  <si>
    <t>5632-35/36/37/38/39/40</t>
  </si>
  <si>
    <t>EQUIP. EDUCACION SUPERIOR - OFICINAS ADMINISTRATIVAS</t>
  </si>
  <si>
    <t>PAULA AVILA OLIVER</t>
  </si>
  <si>
    <t>CARLOS VALENZUELA R.</t>
  </si>
  <si>
    <t>EQUIP. SERVICIOS - PUBLICOS</t>
  </si>
  <si>
    <t>LEANDRO SAEZ GOYOAGA</t>
  </si>
  <si>
    <t>LUIS YAÑEZ C.</t>
  </si>
  <si>
    <t>GERMAN DEL RIO - GUILLERMO TAPIA</t>
  </si>
  <si>
    <t>INMOBILIARIA BAHIA LEONES S.A.</t>
  </si>
  <si>
    <t>JORGE RAMIREZ ROSALES</t>
  </si>
  <si>
    <t>3916-31/32/33/34/35/36</t>
  </si>
  <si>
    <t>INES BALADA DE PABLO</t>
  </si>
  <si>
    <t>VIVIENDA - SERVICIO ARTESANAL</t>
  </si>
  <si>
    <t>VICENTE FERREIRA CHAPARRO</t>
  </si>
  <si>
    <t>1568-003</t>
  </si>
  <si>
    <t>JULIO GUILLERMO CERDA DURAN</t>
  </si>
  <si>
    <t>6462-004</t>
  </si>
  <si>
    <t>ALDO ROBA CAMPOS</t>
  </si>
  <si>
    <t>5669-040</t>
  </si>
  <si>
    <t>VICTOR CORTES JIMENEZ</t>
  </si>
  <si>
    <t>LA PROA</t>
  </si>
  <si>
    <t>5969-012</t>
  </si>
  <si>
    <t>LOCALES COMERCIALES</t>
  </si>
  <si>
    <t>NORMA FORMAN CESPEDES</t>
  </si>
  <si>
    <t>GABRIELA GALLEGOS Q.</t>
  </si>
  <si>
    <t>540-550</t>
  </si>
  <si>
    <t>1208-023</t>
  </si>
  <si>
    <t>GUSTAVO VERA TOBAR</t>
  </si>
  <si>
    <t>6468-012</t>
  </si>
  <si>
    <t>ALDO MARIO ALCOTA MARIN</t>
  </si>
  <si>
    <t>5632-438</t>
  </si>
  <si>
    <t>JARILLA</t>
  </si>
  <si>
    <t>6756-022</t>
  </si>
  <si>
    <t>EQUIP. SERVICIOS PUBLICOS - OFICINAS</t>
  </si>
  <si>
    <t>3963-007/008</t>
  </si>
  <si>
    <t>HECTOR FERNANDO GONZALEZ VILLEGAS</t>
  </si>
  <si>
    <t>ALDO R. GONZALEZ FIGUEROA</t>
  </si>
  <si>
    <t>6335-026</t>
  </si>
  <si>
    <t>CARMEN ROSA JELDES CHACANA</t>
  </si>
  <si>
    <t>OCHO</t>
  </si>
  <si>
    <t>6424-020</t>
  </si>
  <si>
    <t>ERICA GARDNER</t>
  </si>
  <si>
    <t>PEDRO BARROS PINOCHET</t>
  </si>
  <si>
    <t>5567-006</t>
  </si>
  <si>
    <t>SARA TORRES</t>
  </si>
  <si>
    <t>4062-009</t>
  </si>
  <si>
    <t>78,121,520-1</t>
  </si>
  <si>
    <t>1032-002</t>
  </si>
  <si>
    <t>1032-003</t>
  </si>
  <si>
    <t>1032-004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</si>
</sst>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"/>
    <numFmt numFmtId="195" formatCode="#,##0.00;[Red]#,##0.00"/>
    <numFmt numFmtId="196" formatCode="[$-340A]dddd\,\ dd&quot; de &quot;mmmm&quot; de &quot;yy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_);\(#,##0.0\)"/>
    <numFmt numFmtId="203" formatCode="General_)"/>
    <numFmt numFmtId="204" formatCode="d/m/yy"/>
    <numFmt numFmtId="205" formatCode="#,##0.000"/>
    <numFmt numFmtId="206" formatCode="mmm/yyyy"/>
    <numFmt numFmtId="207" formatCode="dd/mm/yyyy;@"/>
    <numFmt numFmtId="208" formatCode="[$-340A]hh:mm:ss\ \a\.m\./\p\.m\."/>
    <numFmt numFmtId="209" formatCode="d/m/yyyy"/>
    <numFmt numFmtId="210" formatCode="###"/>
    <numFmt numFmtId="211" formatCode="000"/>
    <numFmt numFmtId="212" formatCode="[$-C0A]dddd\,\ dd&quot; de &quot;mmmm&quot; de &quot;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1" xfId="18" applyFont="1" applyBorder="1" applyAlignment="1" applyProtection="1">
      <alignment horizontal="center"/>
      <protection/>
    </xf>
    <xf numFmtId="14" fontId="0" fillId="0" borderId="1" xfId="18" applyNumberFormat="1" applyFont="1" applyBorder="1" applyAlignment="1">
      <alignment horizontal="center"/>
    </xf>
    <xf numFmtId="4" fontId="0" fillId="0" borderId="1" xfId="18" applyNumberFormat="1" applyFont="1" applyBorder="1" applyAlignment="1" applyProtection="1">
      <alignment horizontal="right"/>
      <protection/>
    </xf>
    <xf numFmtId="191" fontId="0" fillId="0" borderId="1" xfId="18" applyFont="1" applyBorder="1" applyAlignment="1">
      <alignment horizontal="left"/>
    </xf>
    <xf numFmtId="49" fontId="0" fillId="0" borderId="1" xfId="18" applyNumberFormat="1" applyFont="1" applyBorder="1" applyAlignment="1" applyProtection="1">
      <alignment horizontal="center"/>
      <protection/>
    </xf>
    <xf numFmtId="191" fontId="0" fillId="0" borderId="1" xfId="18" applyFont="1" applyBorder="1" applyAlignment="1" applyProtection="1">
      <alignment horizontal="left"/>
      <protection/>
    </xf>
    <xf numFmtId="0" fontId="0" fillId="0" borderId="1" xfId="18" applyNumberFormat="1" applyFont="1" applyBorder="1" applyAlignment="1" applyProtection="1">
      <alignment horizontal="right"/>
      <protection/>
    </xf>
    <xf numFmtId="16" fontId="0" fillId="0" borderId="1" xfId="18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>
      <alignment horizontal="right"/>
    </xf>
    <xf numFmtId="49" fontId="0" fillId="0" borderId="1" xfId="18" applyNumberFormat="1" applyFont="1" applyBorder="1" applyAlignment="1" applyProtection="1">
      <alignment horizontal="right"/>
      <protection/>
    </xf>
    <xf numFmtId="9" fontId="0" fillId="0" borderId="1" xfId="0" applyNumberFormat="1" applyFont="1" applyBorder="1" applyAlignment="1">
      <alignment horizontal="right"/>
    </xf>
    <xf numFmtId="191" fontId="0" fillId="0" borderId="2" xfId="18" applyFont="1" applyBorder="1" applyAlignment="1" applyProtection="1">
      <alignment horizontal="center"/>
      <protection/>
    </xf>
    <xf numFmtId="14" fontId="0" fillId="0" borderId="2" xfId="18" applyNumberFormat="1" applyFont="1" applyBorder="1" applyAlignment="1">
      <alignment horizontal="center"/>
    </xf>
    <xf numFmtId="4" fontId="0" fillId="0" borderId="2" xfId="18" applyNumberFormat="1" applyFont="1" applyBorder="1" applyAlignment="1" applyProtection="1">
      <alignment horizontal="right"/>
      <protection/>
    </xf>
    <xf numFmtId="191" fontId="0" fillId="0" borderId="2" xfId="18" applyFont="1" applyBorder="1" applyAlignment="1">
      <alignment horizontal="left"/>
    </xf>
    <xf numFmtId="0" fontId="0" fillId="0" borderId="2" xfId="18" applyNumberFormat="1" applyFont="1" applyBorder="1" applyAlignment="1" applyProtection="1">
      <alignment horizontal="center"/>
      <protection/>
    </xf>
    <xf numFmtId="191" fontId="0" fillId="0" borderId="2" xfId="18" applyFont="1" applyBorder="1" applyAlignment="1" applyProtection="1">
      <alignment horizontal="left"/>
      <protection/>
    </xf>
    <xf numFmtId="0" fontId="0" fillId="0" borderId="2" xfId="18" applyNumberFormat="1" applyFont="1" applyBorder="1" applyAlignment="1" applyProtection="1">
      <alignment horizontal="right"/>
      <protection/>
    </xf>
    <xf numFmtId="4" fontId="0" fillId="0" borderId="2" xfId="0" applyNumberFormat="1" applyFont="1" applyBorder="1" applyAlignment="1">
      <alignment horizontal="right"/>
    </xf>
    <xf numFmtId="0" fontId="1" fillId="0" borderId="3" xfId="0" applyFont="1" applyBorder="1" applyAlignment="1" applyProtection="1">
      <alignment horizontal="center"/>
      <protection/>
    </xf>
    <xf numFmtId="4" fontId="1" fillId="0" borderId="3" xfId="0" applyNumberFormat="1" applyFont="1" applyBorder="1" applyAlignment="1" applyProtection="1">
      <alignment horizontal="center"/>
      <protection/>
    </xf>
    <xf numFmtId="4" fontId="1" fillId="0" borderId="4" xfId="0" applyNumberFormat="1" applyFont="1" applyBorder="1" applyAlignment="1" applyProtection="1">
      <alignment horizontal="center"/>
      <protection/>
    </xf>
    <xf numFmtId="3" fontId="1" fillId="0" borderId="5" xfId="18" applyNumberFormat="1" applyFont="1" applyBorder="1" applyAlignment="1" applyProtection="1">
      <alignment horizontal="centerContinuous"/>
      <protection/>
    </xf>
    <xf numFmtId="3" fontId="1" fillId="0" borderId="6" xfId="0" applyNumberFormat="1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91" fontId="1" fillId="0" borderId="2" xfId="18" applyFont="1" applyBorder="1" applyAlignment="1" applyProtection="1">
      <alignment horizontal="center"/>
      <protection/>
    </xf>
    <xf numFmtId="191" fontId="1" fillId="0" borderId="2" xfId="18" applyFont="1" applyBorder="1" applyAlignment="1">
      <alignment horizontal="center"/>
    </xf>
    <xf numFmtId="4" fontId="1" fillId="0" borderId="2" xfId="18" applyNumberFormat="1" applyFont="1" applyBorder="1" applyAlignment="1" applyProtection="1">
      <alignment horizontal="center"/>
      <protection/>
    </xf>
    <xf numFmtId="4" fontId="1" fillId="0" borderId="7" xfId="18" applyNumberFormat="1" applyFont="1" applyBorder="1" applyAlignment="1" applyProtection="1">
      <alignment horizontal="center"/>
      <protection/>
    </xf>
    <xf numFmtId="3" fontId="1" fillId="0" borderId="5" xfId="18" applyNumberFormat="1" applyFont="1" applyBorder="1" applyAlignment="1" applyProtection="1">
      <alignment horizontal="center"/>
      <protection/>
    </xf>
    <xf numFmtId="3" fontId="1" fillId="0" borderId="6" xfId="18" applyNumberFormat="1" applyFont="1" applyBorder="1" applyAlignment="1" applyProtection="1">
      <alignment horizontal="center"/>
      <protection/>
    </xf>
    <xf numFmtId="191" fontId="1" fillId="0" borderId="2" xfId="18" applyFont="1" applyBorder="1" applyAlignment="1" applyProtection="1">
      <alignment horizontal="right"/>
      <protection/>
    </xf>
    <xf numFmtId="9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4" fontId="0" fillId="0" borderId="7" xfId="18" applyNumberFormat="1" applyFont="1" applyBorder="1" applyAlignment="1" applyProtection="1">
      <alignment horizontal="right"/>
      <protection/>
    </xf>
    <xf numFmtId="49" fontId="0" fillId="0" borderId="2" xfId="18" applyNumberFormat="1" applyFont="1" applyBorder="1" applyAlignment="1" applyProtection="1">
      <alignment horizontal="right"/>
      <protection/>
    </xf>
    <xf numFmtId="9" fontId="0" fillId="0" borderId="2" xfId="0" applyNumberFormat="1" applyFont="1" applyBorder="1" applyAlignment="1">
      <alignment horizontal="right"/>
    </xf>
    <xf numFmtId="4" fontId="0" fillId="0" borderId="5" xfId="18" applyNumberFormat="1" applyFont="1" applyBorder="1" applyAlignment="1" applyProtection="1">
      <alignment horizontal="right"/>
      <protection/>
    </xf>
    <xf numFmtId="4" fontId="0" fillId="0" borderId="6" xfId="18" applyNumberFormat="1" applyFont="1" applyBorder="1" applyAlignment="1" applyProtection="1">
      <alignment horizontal="right"/>
      <protection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/>
    </xf>
    <xf numFmtId="14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" fontId="0" fillId="0" borderId="1" xfId="0" applyNumberFormat="1" applyFont="1" applyBorder="1" applyAlignment="1" applyProtection="1">
      <alignment/>
      <protection/>
    </xf>
    <xf numFmtId="4" fontId="1" fillId="0" borderId="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191" fontId="1" fillId="0" borderId="1" xfId="18" applyFont="1" applyBorder="1" applyAlignment="1" applyProtection="1">
      <alignment horizontal="center"/>
      <protection/>
    </xf>
    <xf numFmtId="211" fontId="1" fillId="0" borderId="3" xfId="0" applyNumberFormat="1" applyFont="1" applyBorder="1" applyAlignment="1" applyProtection="1">
      <alignment horizontal="center"/>
      <protection/>
    </xf>
    <xf numFmtId="211" fontId="1" fillId="0" borderId="2" xfId="18" applyNumberFormat="1" applyFont="1" applyBorder="1" applyAlignment="1" applyProtection="1">
      <alignment horizontal="center"/>
      <protection/>
    </xf>
    <xf numFmtId="211" fontId="0" fillId="0" borderId="2" xfId="18" applyNumberFormat="1" applyFont="1" applyBorder="1" applyAlignment="1" applyProtection="1">
      <alignment horizontal="center"/>
      <protection/>
    </xf>
    <xf numFmtId="211" fontId="0" fillId="0" borderId="1" xfId="18" applyNumberFormat="1" applyFont="1" applyBorder="1" applyAlignment="1" applyProtection="1">
      <alignment horizontal="center"/>
      <protection/>
    </xf>
    <xf numFmtId="211" fontId="0" fillId="0" borderId="0" xfId="0" applyNumberFormat="1" applyFont="1" applyAlignment="1">
      <alignment/>
    </xf>
    <xf numFmtId="4" fontId="1" fillId="0" borderId="5" xfId="18" applyNumberFormat="1" applyFont="1" applyBorder="1" applyAlignment="1" applyProtection="1">
      <alignment horizontal="centerContinuous"/>
      <protection/>
    </xf>
    <xf numFmtId="4" fontId="0" fillId="0" borderId="0" xfId="0" applyNumberFormat="1" applyFont="1" applyAlignment="1">
      <alignment/>
    </xf>
    <xf numFmtId="4" fontId="1" fillId="0" borderId="6" xfId="0" applyNumberFormat="1" applyFont="1" applyBorder="1" applyAlignment="1">
      <alignment horizontal="centerContinuous"/>
    </xf>
    <xf numFmtId="211" fontId="1" fillId="0" borderId="1" xfId="0" applyNumberFormat="1" applyFont="1" applyBorder="1" applyAlignment="1" applyProtection="1">
      <alignment horizontal="center"/>
      <protection/>
    </xf>
    <xf numFmtId="211" fontId="0" fillId="0" borderId="1" xfId="0" applyNumberFormat="1" applyFont="1" applyBorder="1" applyAlignment="1" applyProtection="1">
      <alignment horizontal="center"/>
      <protection/>
    </xf>
    <xf numFmtId="211" fontId="1" fillId="0" borderId="1" xfId="0" applyNumberFormat="1" applyFont="1" applyBorder="1" applyAlignment="1">
      <alignment horizontal="center" vertical="center"/>
    </xf>
    <xf numFmtId="211" fontId="0" fillId="0" borderId="1" xfId="0" applyNumberFormat="1" applyFont="1" applyBorder="1" applyAlignment="1">
      <alignment horizontal="center"/>
    </xf>
    <xf numFmtId="211" fontId="0" fillId="0" borderId="0" xfId="0" applyNumberFormat="1" applyAlignment="1">
      <alignment/>
    </xf>
    <xf numFmtId="1" fontId="1" fillId="0" borderId="3" xfId="0" applyNumberFormat="1" applyFont="1" applyBorder="1" applyAlignment="1" applyProtection="1">
      <alignment horizontal="center"/>
      <protection/>
    </xf>
    <xf numFmtId="1" fontId="1" fillId="0" borderId="2" xfId="18" applyNumberFormat="1" applyFont="1" applyBorder="1" applyAlignment="1" applyProtection="1">
      <alignment horizontal="center"/>
      <protection/>
    </xf>
    <xf numFmtId="1" fontId="0" fillId="0" borderId="1" xfId="18" applyNumberFormat="1" applyFont="1" applyBorder="1" applyAlignment="1" applyProtection="1">
      <alignment horizontal="center"/>
      <protection/>
    </xf>
    <xf numFmtId="1" fontId="0" fillId="0" borderId="2" xfId="18" applyNumberFormat="1" applyFont="1" applyBorder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211" fontId="0" fillId="0" borderId="1" xfId="0" applyNumberFormat="1" applyFont="1" applyBorder="1" applyAlignment="1">
      <alignment horizontal="center" vertical="center"/>
    </xf>
    <xf numFmtId="211" fontId="0" fillId="0" borderId="2" xfId="0" applyNumberFormat="1" applyFont="1" applyBorder="1" applyAlignment="1">
      <alignment horizontal="center"/>
    </xf>
    <xf numFmtId="211" fontId="0" fillId="0" borderId="0" xfId="0" applyNumberFormat="1" applyFont="1" applyAlignment="1">
      <alignment/>
    </xf>
    <xf numFmtId="0" fontId="1" fillId="0" borderId="3" xfId="0" applyNumberFormat="1" applyFont="1" applyBorder="1" applyAlignment="1">
      <alignment horizontal="center"/>
    </xf>
    <xf numFmtId="0" fontId="1" fillId="0" borderId="2" xfId="18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1" fillId="0" borderId="3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>
      <alignment vertical="center"/>
    </xf>
    <xf numFmtId="1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1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center" vertical="center"/>
    </xf>
    <xf numFmtId="211" fontId="1" fillId="0" borderId="8" xfId="18" applyNumberFormat="1" applyFont="1" applyBorder="1" applyAlignment="1" applyProtection="1">
      <alignment horizontal="center"/>
      <protection/>
    </xf>
    <xf numFmtId="191" fontId="1" fillId="0" borderId="8" xfId="18" applyFont="1" applyBorder="1" applyAlignment="1" applyProtection="1">
      <alignment horizontal="center"/>
      <protection/>
    </xf>
    <xf numFmtId="191" fontId="1" fillId="0" borderId="8" xfId="18" applyFont="1" applyBorder="1" applyAlignment="1">
      <alignment horizontal="center"/>
    </xf>
    <xf numFmtId="4" fontId="1" fillId="0" borderId="8" xfId="18" applyNumberFormat="1" applyFont="1" applyBorder="1" applyAlignment="1" applyProtection="1">
      <alignment horizontal="center"/>
      <protection/>
    </xf>
    <xf numFmtId="4" fontId="1" fillId="0" borderId="9" xfId="18" applyNumberFormat="1" applyFont="1" applyBorder="1" applyAlignment="1" applyProtection="1">
      <alignment horizontal="center"/>
      <protection/>
    </xf>
    <xf numFmtId="4" fontId="1" fillId="0" borderId="10" xfId="18" applyNumberFormat="1" applyFont="1" applyBorder="1" applyAlignment="1" applyProtection="1">
      <alignment horizontal="center"/>
      <protection/>
    </xf>
    <xf numFmtId="4" fontId="1" fillId="0" borderId="4" xfId="18" applyNumberFormat="1" applyFont="1" applyBorder="1" applyAlignment="1" applyProtection="1">
      <alignment horizontal="center"/>
      <protection/>
    </xf>
    <xf numFmtId="191" fontId="1" fillId="0" borderId="8" xfId="18" applyFont="1" applyBorder="1" applyAlignment="1" applyProtection="1">
      <alignment horizontal="right"/>
      <protection/>
    </xf>
    <xf numFmtId="9" fontId="1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211" fontId="0" fillId="0" borderId="1" xfId="18" applyNumberFormat="1" applyFont="1" applyBorder="1" applyAlignment="1" applyProtection="1">
      <alignment horizontal="center" vertical="center"/>
      <protection/>
    </xf>
    <xf numFmtId="191" fontId="0" fillId="0" borderId="1" xfId="18" applyFont="1" applyBorder="1" applyAlignment="1" applyProtection="1">
      <alignment horizontal="center" vertical="center"/>
      <protection/>
    </xf>
    <xf numFmtId="14" fontId="0" fillId="0" borderId="1" xfId="18" applyNumberFormat="1" applyFont="1" applyBorder="1" applyAlignment="1">
      <alignment horizontal="center" vertical="center"/>
    </xf>
    <xf numFmtId="4" fontId="0" fillId="0" borderId="1" xfId="18" applyNumberFormat="1" applyFont="1" applyBorder="1" applyAlignment="1" applyProtection="1">
      <alignment horizontal="right" vertical="center"/>
      <protection/>
    </xf>
    <xf numFmtId="191" fontId="0" fillId="0" borderId="1" xfId="18" applyFont="1" applyBorder="1" applyAlignment="1">
      <alignment horizontal="left" vertical="center"/>
    </xf>
    <xf numFmtId="49" fontId="0" fillId="0" borderId="1" xfId="18" applyNumberFormat="1" applyFont="1" applyBorder="1" applyAlignment="1" applyProtection="1">
      <alignment horizontal="center" vertical="center"/>
      <protection/>
    </xf>
    <xf numFmtId="191" fontId="0" fillId="0" borderId="1" xfId="18" applyFont="1" applyBorder="1" applyAlignment="1" applyProtection="1">
      <alignment horizontal="left" vertical="top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191" fontId="0" fillId="0" borderId="1" xfId="18" applyFont="1" applyBorder="1" applyAlignment="1" applyProtection="1">
      <alignment horizontal="left" vertical="center"/>
      <protection/>
    </xf>
    <xf numFmtId="0" fontId="0" fillId="0" borderId="1" xfId="18" applyNumberFormat="1" applyFont="1" applyBorder="1" applyAlignment="1" applyProtection="1">
      <alignment horizontal="right" vertical="center"/>
      <protection/>
    </xf>
    <xf numFmtId="211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211" fontId="1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" xfId="0" applyNumberForma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0" fillId="0" borderId="1" xfId="18" applyNumberFormat="1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49" fontId="0" fillId="0" borderId="1" xfId="18" applyNumberFormat="1" applyFont="1" applyBorder="1" applyAlignment="1">
      <alignment horizontal="left"/>
    </xf>
    <xf numFmtId="49" fontId="0" fillId="0" borderId="1" xfId="18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1" fillId="0" borderId="3" xfId="0" applyFont="1" applyBorder="1" applyAlignment="1">
      <alignment horizontal="right"/>
    </xf>
    <xf numFmtId="0" fontId="0" fillId="0" borderId="0" xfId="0" applyFont="1" applyAlignment="1">
      <alignment horizontal="right"/>
    </xf>
    <xf numFmtId="49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211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1" fontId="3" fillId="0" borderId="1" xfId="18" applyNumberFormat="1" applyFont="1" applyBorder="1" applyAlignment="1" applyProtection="1">
      <alignment horizontal="center"/>
      <protection/>
    </xf>
    <xf numFmtId="191" fontId="3" fillId="0" borderId="1" xfId="18" applyFont="1" applyBorder="1" applyAlignment="1" applyProtection="1">
      <alignment horizontal="center"/>
      <protection/>
    </xf>
    <xf numFmtId="14" fontId="3" fillId="0" borderId="1" xfId="18" applyNumberFormat="1" applyFont="1" applyBorder="1" applyAlignment="1">
      <alignment horizontal="center"/>
    </xf>
    <xf numFmtId="4" fontId="3" fillId="0" borderId="1" xfId="18" applyNumberFormat="1" applyFont="1" applyBorder="1" applyAlignment="1" applyProtection="1">
      <alignment horizontal="right"/>
      <protection/>
    </xf>
    <xf numFmtId="191" fontId="3" fillId="0" borderId="1" xfId="18" applyFont="1" applyBorder="1" applyAlignment="1">
      <alignment horizontal="left"/>
    </xf>
    <xf numFmtId="0" fontId="3" fillId="0" borderId="1" xfId="18" applyNumberFormat="1" applyFont="1" applyBorder="1" applyAlignment="1" applyProtection="1">
      <alignment horizontal="center"/>
      <protection/>
    </xf>
    <xf numFmtId="191" fontId="3" fillId="0" borderId="1" xfId="18" applyFont="1" applyBorder="1" applyAlignment="1" applyProtection="1">
      <alignment horizontal="left"/>
      <protection/>
    </xf>
    <xf numFmtId="0" fontId="3" fillId="0" borderId="1" xfId="18" applyNumberFormat="1" applyFont="1" applyBorder="1" applyAlignment="1" applyProtection="1">
      <alignment horizontal="right"/>
      <protection/>
    </xf>
    <xf numFmtId="49" fontId="3" fillId="0" borderId="1" xfId="18" applyNumberFormat="1" applyFont="1" applyBorder="1" applyAlignment="1" applyProtection="1">
      <alignment horizontal="right"/>
      <protection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0" borderId="1" xfId="18" applyNumberFormat="1" applyFont="1" applyFill="1" applyBorder="1" applyAlignment="1" applyProtection="1">
      <alignment horizontal="right"/>
      <protection/>
    </xf>
    <xf numFmtId="49" fontId="0" fillId="0" borderId="2" xfId="18" applyNumberFormat="1" applyFont="1" applyBorder="1" applyAlignment="1" applyProtection="1">
      <alignment horizontal="center"/>
      <protection/>
    </xf>
    <xf numFmtId="0" fontId="0" fillId="0" borderId="6" xfId="0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4" fontId="0" fillId="2" borderId="1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211" fontId="1" fillId="0" borderId="3" xfId="0" applyNumberFormat="1" applyFont="1" applyBorder="1" applyAlignment="1" applyProtection="1">
      <alignment horizontal="center" vertical="center"/>
      <protection/>
    </xf>
    <xf numFmtId="211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 horizontal="center" vertical="center"/>
    </xf>
    <xf numFmtId="191" fontId="1" fillId="0" borderId="3" xfId="18" applyFont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211" fontId="11" fillId="0" borderId="1" xfId="18" applyNumberFormat="1" applyFont="1" applyBorder="1" applyAlignment="1" applyProtection="1">
      <alignment horizontal="center"/>
      <protection/>
    </xf>
    <xf numFmtId="191" fontId="11" fillId="0" borderId="1" xfId="18" applyFont="1" applyBorder="1" applyAlignment="1" applyProtection="1">
      <alignment horizontal="center" vertical="center"/>
      <protection/>
    </xf>
    <xf numFmtId="14" fontId="11" fillId="0" borderId="1" xfId="18" applyNumberFormat="1" applyFont="1" applyBorder="1" applyAlignment="1">
      <alignment horizontal="center" vertical="center"/>
    </xf>
    <xf numFmtId="4" fontId="11" fillId="0" borderId="1" xfId="18" applyNumberFormat="1" applyFont="1" applyBorder="1" applyAlignment="1" applyProtection="1">
      <alignment horizontal="right" vertical="center"/>
      <protection/>
    </xf>
    <xf numFmtId="4" fontId="11" fillId="0" borderId="1" xfId="18" applyNumberFormat="1" applyFont="1" applyBorder="1" applyAlignment="1" applyProtection="1">
      <alignment horizontal="right"/>
      <protection/>
    </xf>
    <xf numFmtId="191" fontId="11" fillId="0" borderId="1" xfId="18" applyFont="1" applyBorder="1" applyAlignment="1" applyProtection="1">
      <alignment horizontal="center"/>
      <protection/>
    </xf>
    <xf numFmtId="49" fontId="11" fillId="0" borderId="1" xfId="18" applyNumberFormat="1" applyFont="1" applyBorder="1" applyAlignment="1">
      <alignment horizontal="left" vertical="center"/>
    </xf>
    <xf numFmtId="49" fontId="11" fillId="0" borderId="1" xfId="18" applyNumberFormat="1" applyFont="1" applyBorder="1" applyAlignment="1" applyProtection="1">
      <alignment horizontal="center" vertical="center"/>
      <protection/>
    </xf>
    <xf numFmtId="191" fontId="11" fillId="0" borderId="1" xfId="18" applyFont="1" applyBorder="1" applyAlignment="1" applyProtection="1">
      <alignment horizontal="left" vertical="center"/>
      <protection/>
    </xf>
    <xf numFmtId="191" fontId="11" fillId="0" borderId="1" xfId="18" applyFont="1" applyBorder="1" applyAlignment="1">
      <alignment horizontal="left" vertical="center"/>
    </xf>
    <xf numFmtId="191" fontId="11" fillId="0" borderId="1" xfId="18" applyFont="1" applyBorder="1" applyAlignment="1" applyProtection="1">
      <alignment horizontal="left"/>
      <protection/>
    </xf>
    <xf numFmtId="0" fontId="11" fillId="0" borderId="1" xfId="18" applyNumberFormat="1" applyFont="1" applyBorder="1" applyAlignment="1" applyProtection="1">
      <alignment horizontal="right"/>
      <protection/>
    </xf>
    <xf numFmtId="0" fontId="11" fillId="0" borderId="1" xfId="18" applyNumberFormat="1" applyFont="1" applyBorder="1" applyAlignment="1" applyProtection="1">
      <alignment horizontal="right" vertical="center"/>
      <protection/>
    </xf>
    <xf numFmtId="4" fontId="11" fillId="0" borderId="1" xfId="0" applyNumberFormat="1" applyFont="1" applyBorder="1" applyAlignment="1">
      <alignment horizontal="right"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1" xfId="18" applyNumberFormat="1" applyFont="1" applyBorder="1" applyAlignment="1">
      <alignment horizontal="center"/>
    </xf>
    <xf numFmtId="49" fontId="11" fillId="0" borderId="1" xfId="18" applyNumberFormat="1" applyFont="1" applyBorder="1" applyAlignment="1">
      <alignment horizontal="left"/>
    </xf>
    <xf numFmtId="49" fontId="11" fillId="0" borderId="1" xfId="18" applyNumberFormat="1" applyFont="1" applyBorder="1" applyAlignment="1" applyProtection="1">
      <alignment horizontal="center"/>
      <protection/>
    </xf>
    <xf numFmtId="191" fontId="11" fillId="0" borderId="1" xfId="18" applyFont="1" applyBorder="1" applyAlignment="1">
      <alignment horizontal="left"/>
    </xf>
    <xf numFmtId="4" fontId="11" fillId="0" borderId="6" xfId="0" applyNumberFormat="1" applyFont="1" applyBorder="1" applyAlignment="1">
      <alignment horizontal="right"/>
    </xf>
    <xf numFmtId="49" fontId="11" fillId="0" borderId="1" xfId="18" applyNumberFormat="1" applyFont="1" applyBorder="1" applyAlignment="1" applyProtection="1">
      <alignment horizontal="right"/>
      <protection/>
    </xf>
    <xf numFmtId="16" fontId="11" fillId="0" borderId="1" xfId="18" applyNumberFormat="1" applyFont="1" applyBorder="1" applyAlignment="1" applyProtection="1">
      <alignment horizontal="right"/>
      <protection/>
    </xf>
    <xf numFmtId="9" fontId="11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1133475</xdr:colOff>
      <xdr:row>95</xdr:row>
      <xdr:rowOff>0</xdr:rowOff>
    </xdr:from>
    <xdr:to>
      <xdr:col>16</xdr:col>
      <xdr:colOff>0</xdr:colOff>
      <xdr:row>95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193125" y="16287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1133475</xdr:colOff>
      <xdr:row>162</xdr:row>
      <xdr:rowOff>0</xdr:rowOff>
    </xdr:from>
    <xdr:to>
      <xdr:col>16</xdr:col>
      <xdr:colOff>0</xdr:colOff>
      <xdr:row>162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1193125" y="27774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5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6.28125" style="91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hidden="1" customWidth="1"/>
    <col min="7" max="7" width="12.28125" style="1" bestFit="1" customWidth="1"/>
    <col min="8" max="8" width="7.28125" style="1" hidden="1" customWidth="1"/>
    <col min="9" max="9" width="15.57421875" style="93" customWidth="1"/>
    <col min="10" max="10" width="13.7109375" style="93" customWidth="1"/>
    <col min="11" max="11" width="51.28125" style="1" bestFit="1" customWidth="1"/>
    <col min="12" max="12" width="8.00390625" style="1" bestFit="1" customWidth="1"/>
    <col min="13" max="13" width="9.7109375" style="1" bestFit="1" customWidth="1"/>
    <col min="14" max="14" width="7.57421875" style="1" bestFit="1" customWidth="1"/>
    <col min="15" max="15" width="52.421875" style="1" bestFit="1" customWidth="1"/>
    <col min="16" max="16" width="37.140625" style="1" bestFit="1" customWidth="1"/>
    <col min="17" max="17" width="34.28125" style="1" bestFit="1" customWidth="1"/>
    <col min="18" max="18" width="28.28125" style="1" bestFit="1" customWidth="1"/>
    <col min="19" max="19" width="29.421875" style="1" bestFit="1" customWidth="1"/>
    <col min="20" max="20" width="12.7109375" style="1" hidden="1" customWidth="1"/>
    <col min="21" max="21" width="11.7109375" style="1" hidden="1" customWidth="1"/>
    <col min="22" max="16384" width="11.421875" style="151" customWidth="1"/>
  </cols>
  <sheetData>
    <row r="1" spans="1:20" ht="12.75">
      <c r="A1" s="87" t="s">
        <v>2154</v>
      </c>
      <c r="B1" s="21" t="s">
        <v>2592</v>
      </c>
      <c r="C1" s="21" t="s">
        <v>2596</v>
      </c>
      <c r="D1" s="21" t="s">
        <v>2615</v>
      </c>
      <c r="E1" s="22" t="s">
        <v>2620</v>
      </c>
      <c r="F1" s="23" t="s">
        <v>2621</v>
      </c>
      <c r="G1" s="22" t="s">
        <v>2142</v>
      </c>
      <c r="H1" s="21" t="s">
        <v>2604</v>
      </c>
      <c r="I1" s="92" t="s">
        <v>2605</v>
      </c>
      <c r="J1" s="94"/>
      <c r="K1" s="21" t="s">
        <v>2599</v>
      </c>
      <c r="L1" s="21" t="s">
        <v>2606</v>
      </c>
      <c r="M1" s="21" t="s">
        <v>2606</v>
      </c>
      <c r="N1" s="21" t="s">
        <v>2607</v>
      </c>
      <c r="O1" s="21" t="s">
        <v>2598</v>
      </c>
      <c r="P1" s="21" t="s">
        <v>2614</v>
      </c>
      <c r="Q1" s="21" t="s">
        <v>2141</v>
      </c>
      <c r="R1" s="26" t="s">
        <v>2606</v>
      </c>
      <c r="S1" s="21" t="s">
        <v>2619</v>
      </c>
      <c r="T1" s="27">
        <v>0.7</v>
      </c>
    </row>
    <row r="2" spans="1:20" ht="12.75">
      <c r="A2" s="121" t="s">
        <v>2606</v>
      </c>
      <c r="B2" s="122"/>
      <c r="C2" s="123"/>
      <c r="D2" s="122" t="s">
        <v>2608</v>
      </c>
      <c r="E2" s="124" t="s">
        <v>2609</v>
      </c>
      <c r="F2" s="125" t="s">
        <v>2609</v>
      </c>
      <c r="G2" s="124" t="s">
        <v>2143</v>
      </c>
      <c r="H2" s="122" t="s">
        <v>2610</v>
      </c>
      <c r="I2" s="126" t="s">
        <v>2620</v>
      </c>
      <c r="J2" s="127" t="s">
        <v>2611</v>
      </c>
      <c r="K2" s="123"/>
      <c r="L2" s="122" t="s">
        <v>2601</v>
      </c>
      <c r="M2" s="122" t="s">
        <v>2612</v>
      </c>
      <c r="N2" s="122" t="s">
        <v>2613</v>
      </c>
      <c r="O2" s="122"/>
      <c r="P2" s="123"/>
      <c r="Q2" s="122"/>
      <c r="R2" s="122"/>
      <c r="S2" s="128"/>
      <c r="T2" s="129"/>
    </row>
    <row r="3" spans="1:21" s="231" customFormat="1" ht="12.75">
      <c r="A3" s="216">
        <v>1</v>
      </c>
      <c r="B3" s="221" t="s">
        <v>2646</v>
      </c>
      <c r="C3" s="232">
        <v>37992</v>
      </c>
      <c r="D3" s="221" t="s">
        <v>2630</v>
      </c>
      <c r="E3" s="220">
        <v>4190.78</v>
      </c>
      <c r="F3" s="220"/>
      <c r="G3" s="220">
        <v>1505</v>
      </c>
      <c r="H3" s="221"/>
      <c r="I3" s="220">
        <v>636829200</v>
      </c>
      <c r="J3" s="220">
        <v>9552438</v>
      </c>
      <c r="K3" s="233" t="s">
        <v>2158</v>
      </c>
      <c r="L3" s="234" t="s">
        <v>170</v>
      </c>
      <c r="M3" s="234" t="s">
        <v>316</v>
      </c>
      <c r="N3" s="234" t="s">
        <v>171</v>
      </c>
      <c r="O3" s="226" t="s">
        <v>2643</v>
      </c>
      <c r="P3" s="235" t="s">
        <v>172</v>
      </c>
      <c r="Q3" s="226" t="s">
        <v>2221</v>
      </c>
      <c r="R3" s="227" t="s">
        <v>2644</v>
      </c>
      <c r="S3" s="237" t="s">
        <v>2645</v>
      </c>
      <c r="T3" s="239"/>
      <c r="U3" s="230"/>
    </row>
    <row r="4" spans="1:21" s="154" customFormat="1" ht="12.75">
      <c r="A4" s="90">
        <v>2</v>
      </c>
      <c r="B4" s="2" t="s">
        <v>2646</v>
      </c>
      <c r="C4" s="3">
        <v>38014</v>
      </c>
      <c r="D4" s="2"/>
      <c r="E4" s="4">
        <v>298.9</v>
      </c>
      <c r="F4" s="4"/>
      <c r="G4" s="4">
        <v>110.5</v>
      </c>
      <c r="H4" s="2"/>
      <c r="I4" s="4">
        <v>36112166</v>
      </c>
      <c r="J4" s="4">
        <v>541682</v>
      </c>
      <c r="K4" s="160" t="s">
        <v>2026</v>
      </c>
      <c r="L4" s="6" t="s">
        <v>317</v>
      </c>
      <c r="M4" s="6" t="s">
        <v>230</v>
      </c>
      <c r="N4" s="6" t="s">
        <v>171</v>
      </c>
      <c r="O4" s="7" t="s">
        <v>318</v>
      </c>
      <c r="P4" s="5" t="s">
        <v>319</v>
      </c>
      <c r="Q4" s="7" t="s">
        <v>320</v>
      </c>
      <c r="R4" s="8">
        <v>905</v>
      </c>
      <c r="S4" s="11" t="s">
        <v>321</v>
      </c>
      <c r="T4" s="10"/>
      <c r="U4" s="152"/>
    </row>
    <row r="5" spans="1:21" s="231" customFormat="1" ht="12.75">
      <c r="A5" s="216">
        <v>3</v>
      </c>
      <c r="B5" s="221" t="s">
        <v>2646</v>
      </c>
      <c r="C5" s="232">
        <v>38015</v>
      </c>
      <c r="D5" s="221" t="s">
        <v>2630</v>
      </c>
      <c r="E5" s="220">
        <v>3399.5</v>
      </c>
      <c r="F5" s="220"/>
      <c r="G5" s="220">
        <v>1200</v>
      </c>
      <c r="H5" s="221"/>
      <c r="I5" s="220">
        <v>532357274</v>
      </c>
      <c r="J5" s="220">
        <v>7951359</v>
      </c>
      <c r="K5" s="233" t="s">
        <v>2158</v>
      </c>
      <c r="L5" s="234" t="s">
        <v>322</v>
      </c>
      <c r="M5" s="234" t="s">
        <v>323</v>
      </c>
      <c r="N5" s="234" t="s">
        <v>171</v>
      </c>
      <c r="O5" s="226" t="s">
        <v>324</v>
      </c>
      <c r="P5" s="235" t="s">
        <v>325</v>
      </c>
      <c r="Q5" s="226" t="s">
        <v>326</v>
      </c>
      <c r="R5" s="227">
        <v>420</v>
      </c>
      <c r="S5" s="237" t="s">
        <v>327</v>
      </c>
      <c r="T5" s="229"/>
      <c r="U5" s="230"/>
    </row>
    <row r="6" spans="1:21" s="154" customFormat="1" ht="12.75">
      <c r="A6" s="90">
        <v>4</v>
      </c>
      <c r="B6" s="2" t="s">
        <v>2646</v>
      </c>
      <c r="C6" s="3">
        <v>38029</v>
      </c>
      <c r="D6" s="2"/>
      <c r="E6" s="4">
        <v>270.49</v>
      </c>
      <c r="F6" s="4"/>
      <c r="G6" s="4">
        <v>968.24</v>
      </c>
      <c r="H6" s="2"/>
      <c r="I6" s="4">
        <v>12078533</v>
      </c>
      <c r="J6" s="4">
        <v>181178</v>
      </c>
      <c r="K6" s="160" t="s">
        <v>2164</v>
      </c>
      <c r="L6" s="6" t="s">
        <v>230</v>
      </c>
      <c r="M6" s="6" t="s">
        <v>171</v>
      </c>
      <c r="N6" s="6" t="s">
        <v>171</v>
      </c>
      <c r="O6" s="7" t="s">
        <v>550</v>
      </c>
      <c r="P6" s="5" t="s">
        <v>551</v>
      </c>
      <c r="Q6" s="7" t="s">
        <v>2207</v>
      </c>
      <c r="R6" s="8" t="s">
        <v>389</v>
      </c>
      <c r="S6" s="9" t="s">
        <v>390</v>
      </c>
      <c r="T6" s="10"/>
      <c r="U6" s="152"/>
    </row>
    <row r="7" spans="1:21" s="154" customFormat="1" ht="12.75">
      <c r="A7" s="90">
        <v>5</v>
      </c>
      <c r="B7" s="2" t="s">
        <v>2646</v>
      </c>
      <c r="C7" s="3">
        <v>38029</v>
      </c>
      <c r="D7" s="2" t="s">
        <v>2634</v>
      </c>
      <c r="E7" s="4">
        <v>153.76</v>
      </c>
      <c r="F7" s="4"/>
      <c r="G7" s="4">
        <v>93.24</v>
      </c>
      <c r="H7" s="2"/>
      <c r="I7" s="4">
        <v>16901760</v>
      </c>
      <c r="J7" s="4">
        <v>227633</v>
      </c>
      <c r="K7" s="160" t="s">
        <v>2164</v>
      </c>
      <c r="L7" s="6" t="s">
        <v>317</v>
      </c>
      <c r="M7" s="6" t="s">
        <v>230</v>
      </c>
      <c r="N7" s="6" t="s">
        <v>171</v>
      </c>
      <c r="O7" s="7" t="s">
        <v>391</v>
      </c>
      <c r="P7" s="5" t="s">
        <v>552</v>
      </c>
      <c r="Q7" s="7" t="s">
        <v>2166</v>
      </c>
      <c r="R7" s="8">
        <v>4642</v>
      </c>
      <c r="S7" s="8" t="s">
        <v>392</v>
      </c>
      <c r="T7" s="10"/>
      <c r="U7" s="152"/>
    </row>
    <row r="8" spans="1:21" s="231" customFormat="1" ht="12.75">
      <c r="A8" s="216">
        <v>6</v>
      </c>
      <c r="B8" s="221" t="s">
        <v>2646</v>
      </c>
      <c r="C8" s="232">
        <v>38034</v>
      </c>
      <c r="D8" s="221" t="s">
        <v>2630</v>
      </c>
      <c r="E8" s="220">
        <v>11468.24</v>
      </c>
      <c r="F8" s="220"/>
      <c r="G8" s="220">
        <v>2872.18</v>
      </c>
      <c r="H8" s="221"/>
      <c r="I8" s="220">
        <v>1503616</v>
      </c>
      <c r="J8" s="220"/>
      <c r="K8" s="233" t="s">
        <v>2158</v>
      </c>
      <c r="L8" s="234" t="s">
        <v>553</v>
      </c>
      <c r="M8" s="234" t="s">
        <v>554</v>
      </c>
      <c r="N8" s="234" t="s">
        <v>171</v>
      </c>
      <c r="O8" s="226" t="s">
        <v>393</v>
      </c>
      <c r="P8" s="235" t="s">
        <v>555</v>
      </c>
      <c r="Q8" s="226" t="s">
        <v>2233</v>
      </c>
      <c r="R8" s="227" t="s">
        <v>394</v>
      </c>
      <c r="S8" s="227" t="s">
        <v>395</v>
      </c>
      <c r="T8" s="229"/>
      <c r="U8" s="230"/>
    </row>
    <row r="9" spans="1:21" s="154" customFormat="1" ht="12.75">
      <c r="A9" s="90">
        <v>7</v>
      </c>
      <c r="B9" s="2" t="s">
        <v>2646</v>
      </c>
      <c r="C9" s="3">
        <v>38075</v>
      </c>
      <c r="D9" s="2" t="s">
        <v>2634</v>
      </c>
      <c r="E9" s="4">
        <v>187.65</v>
      </c>
      <c r="F9" s="4"/>
      <c r="G9" s="4">
        <v>725.25</v>
      </c>
      <c r="H9" s="2"/>
      <c r="I9" s="4">
        <v>20627051</v>
      </c>
      <c r="J9" s="4">
        <v>309406</v>
      </c>
      <c r="K9" s="160" t="s">
        <v>729</v>
      </c>
      <c r="L9" s="6" t="s">
        <v>230</v>
      </c>
      <c r="M9" s="6" t="s">
        <v>230</v>
      </c>
      <c r="N9" s="6" t="s">
        <v>171</v>
      </c>
      <c r="O9" s="7" t="s">
        <v>730</v>
      </c>
      <c r="P9" s="5" t="s">
        <v>747</v>
      </c>
      <c r="Q9" s="7" t="s">
        <v>1993</v>
      </c>
      <c r="R9" s="8">
        <v>482</v>
      </c>
      <c r="S9" s="8" t="s">
        <v>731</v>
      </c>
      <c r="T9" s="10"/>
      <c r="U9" s="152"/>
    </row>
    <row r="10" spans="1:21" s="154" customFormat="1" ht="12.75">
      <c r="A10" s="90">
        <v>8</v>
      </c>
      <c r="B10" s="2" t="s">
        <v>2646</v>
      </c>
      <c r="C10" s="3">
        <v>38090</v>
      </c>
      <c r="D10" s="2"/>
      <c r="E10" s="4">
        <v>367.52</v>
      </c>
      <c r="F10" s="4"/>
      <c r="G10" s="4">
        <v>739.72</v>
      </c>
      <c r="H10" s="2"/>
      <c r="I10" s="4">
        <v>40196765</v>
      </c>
      <c r="J10" s="4">
        <v>602951</v>
      </c>
      <c r="K10" s="160" t="s">
        <v>2026</v>
      </c>
      <c r="L10" s="6" t="s">
        <v>317</v>
      </c>
      <c r="M10" s="6" t="s">
        <v>317</v>
      </c>
      <c r="N10" s="6" t="s">
        <v>171</v>
      </c>
      <c r="O10" s="7" t="s">
        <v>937</v>
      </c>
      <c r="P10" s="5" t="s">
        <v>1036</v>
      </c>
      <c r="Q10" s="7" t="s">
        <v>2557</v>
      </c>
      <c r="R10" s="8" t="s">
        <v>1037</v>
      </c>
      <c r="S10" s="8" t="s">
        <v>939</v>
      </c>
      <c r="T10" s="10"/>
      <c r="U10" s="152"/>
    </row>
    <row r="11" spans="1:21" s="231" customFormat="1" ht="12.75">
      <c r="A11" s="216">
        <v>9</v>
      </c>
      <c r="B11" s="221" t="s">
        <v>2646</v>
      </c>
      <c r="C11" s="232">
        <v>38106</v>
      </c>
      <c r="D11" s="221" t="s">
        <v>2630</v>
      </c>
      <c r="E11" s="220">
        <v>10120.88</v>
      </c>
      <c r="F11" s="220"/>
      <c r="G11" s="220">
        <v>1600.37</v>
      </c>
      <c r="H11" s="221"/>
      <c r="I11" s="220">
        <v>1046734780</v>
      </c>
      <c r="J11" s="220">
        <v>16088158</v>
      </c>
      <c r="K11" s="233" t="s">
        <v>2158</v>
      </c>
      <c r="L11" s="234" t="s">
        <v>1038</v>
      </c>
      <c r="M11" s="234" t="s">
        <v>1039</v>
      </c>
      <c r="N11" s="234" t="s">
        <v>171</v>
      </c>
      <c r="O11" s="226" t="s">
        <v>1026</v>
      </c>
      <c r="P11" s="235" t="s">
        <v>1040</v>
      </c>
      <c r="Q11" s="226" t="s">
        <v>2525</v>
      </c>
      <c r="R11" s="227" t="s">
        <v>1027</v>
      </c>
      <c r="S11" s="227" t="s">
        <v>1028</v>
      </c>
      <c r="T11" s="229"/>
      <c r="U11" s="230"/>
    </row>
    <row r="12" spans="1:21" s="231" customFormat="1" ht="12.75">
      <c r="A12" s="216">
        <v>10</v>
      </c>
      <c r="B12" s="221" t="s">
        <v>2646</v>
      </c>
      <c r="C12" s="232">
        <v>38107</v>
      </c>
      <c r="D12" s="221" t="s">
        <v>2630</v>
      </c>
      <c r="E12" s="220">
        <v>12312.95</v>
      </c>
      <c r="F12" s="220"/>
      <c r="G12" s="220">
        <v>2749.5</v>
      </c>
      <c r="H12" s="221"/>
      <c r="I12" s="220">
        <v>1433109052</v>
      </c>
      <c r="J12" s="220">
        <v>21565136</v>
      </c>
      <c r="K12" s="233" t="s">
        <v>2158</v>
      </c>
      <c r="L12" s="234" t="s">
        <v>1041</v>
      </c>
      <c r="M12" s="234" t="s">
        <v>1042</v>
      </c>
      <c r="N12" s="234" t="s">
        <v>171</v>
      </c>
      <c r="O12" s="226" t="s">
        <v>1043</v>
      </c>
      <c r="P12" s="235" t="s">
        <v>1044</v>
      </c>
      <c r="Q12" s="226" t="s">
        <v>1045</v>
      </c>
      <c r="R12" s="227">
        <v>400</v>
      </c>
      <c r="S12" s="227" t="s">
        <v>1046</v>
      </c>
      <c r="T12" s="229"/>
      <c r="U12" s="230"/>
    </row>
    <row r="13" spans="1:21" s="231" customFormat="1" ht="12.75">
      <c r="A13" s="216">
        <v>11</v>
      </c>
      <c r="B13" s="221" t="s">
        <v>2646</v>
      </c>
      <c r="C13" s="232">
        <v>38119</v>
      </c>
      <c r="D13" s="221" t="s">
        <v>2630</v>
      </c>
      <c r="E13" s="220">
        <v>6270.11</v>
      </c>
      <c r="F13" s="220"/>
      <c r="G13" s="220">
        <v>1635.51</v>
      </c>
      <c r="H13" s="221"/>
      <c r="I13" s="220">
        <v>908670319</v>
      </c>
      <c r="J13" s="220">
        <v>1353982</v>
      </c>
      <c r="K13" s="233" t="s">
        <v>2158</v>
      </c>
      <c r="L13" s="234" t="s">
        <v>1786</v>
      </c>
      <c r="M13" s="234" t="s">
        <v>1787</v>
      </c>
      <c r="N13" s="234" t="s">
        <v>171</v>
      </c>
      <c r="O13" s="226" t="s">
        <v>1232</v>
      </c>
      <c r="P13" s="235" t="s">
        <v>1788</v>
      </c>
      <c r="Q13" s="226" t="s">
        <v>1233</v>
      </c>
      <c r="R13" s="227" t="s">
        <v>1234</v>
      </c>
      <c r="S13" s="238" t="s">
        <v>1235</v>
      </c>
      <c r="T13" s="229"/>
      <c r="U13" s="230"/>
    </row>
    <row r="14" spans="1:21" s="154" customFormat="1" ht="12.75">
      <c r="A14" s="131">
        <v>12</v>
      </c>
      <c r="B14" s="132" t="s">
        <v>2646</v>
      </c>
      <c r="C14" s="133">
        <v>38119</v>
      </c>
      <c r="D14" s="132"/>
      <c r="E14" s="134">
        <v>692.82</v>
      </c>
      <c r="F14" s="4"/>
      <c r="G14" s="134">
        <v>818.21</v>
      </c>
      <c r="H14" s="2"/>
      <c r="I14" s="134">
        <v>95262337</v>
      </c>
      <c r="J14" s="134">
        <v>1428935</v>
      </c>
      <c r="K14" s="161" t="s">
        <v>750</v>
      </c>
      <c r="L14" s="136" t="s">
        <v>1789</v>
      </c>
      <c r="M14" s="136" t="s">
        <v>171</v>
      </c>
      <c r="N14" s="136" t="s">
        <v>171</v>
      </c>
      <c r="O14" s="137" t="s">
        <v>1242</v>
      </c>
      <c r="P14" s="135" t="s">
        <v>1790</v>
      </c>
      <c r="Q14" s="7" t="s">
        <v>2401</v>
      </c>
      <c r="R14" s="8" t="s">
        <v>1243</v>
      </c>
      <c r="S14" s="8" t="s">
        <v>1791</v>
      </c>
      <c r="T14" s="10"/>
      <c r="U14" s="152"/>
    </row>
    <row r="15" spans="1:21" s="154" customFormat="1" ht="12.75">
      <c r="A15" s="90">
        <v>13</v>
      </c>
      <c r="B15" s="138" t="s">
        <v>2646</v>
      </c>
      <c r="C15" s="149">
        <v>38127</v>
      </c>
      <c r="D15" s="138" t="s">
        <v>2630</v>
      </c>
      <c r="E15" s="155">
        <v>591.21</v>
      </c>
      <c r="F15" s="4"/>
      <c r="G15" s="155">
        <v>653.8</v>
      </c>
      <c r="H15" s="2"/>
      <c r="I15" s="134">
        <v>646624110</v>
      </c>
      <c r="J15" s="134">
        <v>969936</v>
      </c>
      <c r="K15" s="162" t="s">
        <v>2158</v>
      </c>
      <c r="L15" s="138">
        <v>2</v>
      </c>
      <c r="M15" s="138">
        <v>5</v>
      </c>
      <c r="N15" s="138">
        <v>0</v>
      </c>
      <c r="O15" s="141" t="s">
        <v>1792</v>
      </c>
      <c r="P15" s="140" t="s">
        <v>1793</v>
      </c>
      <c r="Q15" s="7" t="s">
        <v>400</v>
      </c>
      <c r="R15" s="8">
        <v>745</v>
      </c>
      <c r="S15" s="8" t="s">
        <v>1294</v>
      </c>
      <c r="T15" s="10"/>
      <c r="U15" s="152"/>
    </row>
    <row r="16" spans="1:21" s="154" customFormat="1" ht="12.75">
      <c r="A16" s="90">
        <v>14</v>
      </c>
      <c r="B16" s="2" t="s">
        <v>2646</v>
      </c>
      <c r="C16" s="3">
        <v>38138</v>
      </c>
      <c r="D16" s="2"/>
      <c r="E16" s="4">
        <v>1457.85</v>
      </c>
      <c r="F16" s="4"/>
      <c r="G16" s="4">
        <v>1387.5</v>
      </c>
      <c r="H16" s="2"/>
      <c r="I16" s="4">
        <v>182223961</v>
      </c>
      <c r="J16" s="4">
        <v>2733359</v>
      </c>
      <c r="K16" s="160" t="s">
        <v>1794</v>
      </c>
      <c r="L16" s="6" t="s">
        <v>317</v>
      </c>
      <c r="M16" s="6" t="s">
        <v>230</v>
      </c>
      <c r="N16" s="6" t="s">
        <v>171</v>
      </c>
      <c r="O16" s="7" t="s">
        <v>905</v>
      </c>
      <c r="P16" s="5" t="s">
        <v>1795</v>
      </c>
      <c r="Q16" s="7" t="s">
        <v>2411</v>
      </c>
      <c r="R16" s="8" t="s">
        <v>1306</v>
      </c>
      <c r="S16" s="8" t="s">
        <v>1810</v>
      </c>
      <c r="T16" s="10"/>
      <c r="U16" s="152"/>
    </row>
    <row r="17" spans="1:21" s="154" customFormat="1" ht="12.75">
      <c r="A17" s="90">
        <v>15</v>
      </c>
      <c r="B17" s="2" t="s">
        <v>2646</v>
      </c>
      <c r="C17" s="3"/>
      <c r="D17" s="2" t="s">
        <v>2630</v>
      </c>
      <c r="E17" s="4">
        <v>6752.35</v>
      </c>
      <c r="F17" s="4"/>
      <c r="G17" s="4">
        <v>1645</v>
      </c>
      <c r="H17" s="2"/>
      <c r="I17" s="4">
        <v>797687654</v>
      </c>
      <c r="J17" s="4">
        <v>10913081</v>
      </c>
      <c r="K17" s="160" t="s">
        <v>2158</v>
      </c>
      <c r="L17" s="6" t="s">
        <v>1854</v>
      </c>
      <c r="M17" s="6" t="s">
        <v>1855</v>
      </c>
      <c r="N17" s="6" t="s">
        <v>171</v>
      </c>
      <c r="O17" s="7" t="s">
        <v>1165</v>
      </c>
      <c r="P17" s="5" t="s">
        <v>1884</v>
      </c>
      <c r="Q17" s="7" t="s">
        <v>1885</v>
      </c>
      <c r="R17" s="8">
        <v>2830</v>
      </c>
      <c r="S17" s="8" t="s">
        <v>1326</v>
      </c>
      <c r="T17" s="10"/>
      <c r="U17" s="152"/>
    </row>
    <row r="18" spans="1:21" s="231" customFormat="1" ht="12.75">
      <c r="A18" s="216">
        <v>16</v>
      </c>
      <c r="B18" s="217" t="s">
        <v>2646</v>
      </c>
      <c r="C18" s="218">
        <v>38146</v>
      </c>
      <c r="D18" s="217"/>
      <c r="E18" s="219">
        <v>1780.32</v>
      </c>
      <c r="F18" s="220"/>
      <c r="G18" s="219">
        <v>856.34</v>
      </c>
      <c r="H18" s="221"/>
      <c r="I18" s="219">
        <v>212110884</v>
      </c>
      <c r="J18" s="219">
        <v>3155093</v>
      </c>
      <c r="K18" s="222" t="s">
        <v>2158</v>
      </c>
      <c r="L18" s="223" t="s">
        <v>170</v>
      </c>
      <c r="M18" s="223" t="s">
        <v>1886</v>
      </c>
      <c r="N18" s="223" t="s">
        <v>171</v>
      </c>
      <c r="O18" s="224" t="s">
        <v>297</v>
      </c>
      <c r="P18" s="225" t="s">
        <v>1887</v>
      </c>
      <c r="Q18" s="226" t="s">
        <v>299</v>
      </c>
      <c r="R18" s="227" t="s">
        <v>1327</v>
      </c>
      <c r="S18" s="227" t="s">
        <v>1328</v>
      </c>
      <c r="T18" s="229"/>
      <c r="U18" s="230"/>
    </row>
    <row r="19" spans="1:21" s="154" customFormat="1" ht="12.75">
      <c r="A19" s="131">
        <v>17</v>
      </c>
      <c r="B19" s="132" t="s">
        <v>2646</v>
      </c>
      <c r="C19" s="133">
        <v>38155</v>
      </c>
      <c r="D19" s="132"/>
      <c r="E19" s="134">
        <v>10480.89</v>
      </c>
      <c r="F19" s="4"/>
      <c r="G19" s="134">
        <v>2440.36</v>
      </c>
      <c r="H19" s="2"/>
      <c r="I19" s="134">
        <v>1393471933</v>
      </c>
      <c r="J19" s="134">
        <v>20902074</v>
      </c>
      <c r="K19" s="161" t="s">
        <v>2158</v>
      </c>
      <c r="L19" s="136" t="s">
        <v>1854</v>
      </c>
      <c r="M19" s="136" t="s">
        <v>1888</v>
      </c>
      <c r="N19" s="136" t="s">
        <v>171</v>
      </c>
      <c r="O19" s="142" t="s">
        <v>1158</v>
      </c>
      <c r="P19" s="135" t="s">
        <v>751</v>
      </c>
      <c r="Q19" s="7" t="s">
        <v>375</v>
      </c>
      <c r="R19" s="8" t="s">
        <v>1819</v>
      </c>
      <c r="S19" s="8" t="s">
        <v>1820</v>
      </c>
      <c r="T19" s="10"/>
      <c r="U19" s="153"/>
    </row>
    <row r="20" spans="1:21" s="231" customFormat="1" ht="12.75">
      <c r="A20" s="216">
        <v>18</v>
      </c>
      <c r="B20" s="221" t="s">
        <v>2646</v>
      </c>
      <c r="C20" s="232">
        <v>38161</v>
      </c>
      <c r="D20" s="221" t="s">
        <v>2630</v>
      </c>
      <c r="E20" s="220">
        <v>15188.86</v>
      </c>
      <c r="F20" s="220"/>
      <c r="G20" s="220">
        <v>4045.94</v>
      </c>
      <c r="H20" s="221"/>
      <c r="I20" s="220">
        <v>1699755507</v>
      </c>
      <c r="J20" s="220">
        <v>25612101</v>
      </c>
      <c r="K20" s="233" t="s">
        <v>2158</v>
      </c>
      <c r="L20" s="234" t="s">
        <v>1038</v>
      </c>
      <c r="M20" s="234" t="s">
        <v>1889</v>
      </c>
      <c r="N20" s="234" t="s">
        <v>171</v>
      </c>
      <c r="O20" s="226" t="s">
        <v>1830</v>
      </c>
      <c r="P20" s="235" t="s">
        <v>1890</v>
      </c>
      <c r="Q20" s="226" t="s">
        <v>2565</v>
      </c>
      <c r="R20" s="227" t="s">
        <v>1831</v>
      </c>
      <c r="S20" s="227" t="s">
        <v>1832</v>
      </c>
      <c r="T20" s="229"/>
      <c r="U20" s="236"/>
    </row>
    <row r="21" spans="1:21" s="154" customFormat="1" ht="12.75">
      <c r="A21" s="90">
        <v>19</v>
      </c>
      <c r="B21" s="2" t="s">
        <v>2646</v>
      </c>
      <c r="C21" s="3">
        <v>38162</v>
      </c>
      <c r="D21" s="2" t="s">
        <v>2630</v>
      </c>
      <c r="E21" s="4">
        <v>800</v>
      </c>
      <c r="F21" s="4"/>
      <c r="G21" s="4">
        <v>759.7</v>
      </c>
      <c r="H21" s="2"/>
      <c r="I21" s="4">
        <v>87938400</v>
      </c>
      <c r="J21" s="4">
        <v>1319076</v>
      </c>
      <c r="K21" s="160" t="s">
        <v>2158</v>
      </c>
      <c r="L21" s="6" t="s">
        <v>317</v>
      </c>
      <c r="M21" s="6" t="s">
        <v>1891</v>
      </c>
      <c r="N21" s="6" t="s">
        <v>171</v>
      </c>
      <c r="O21" s="7" t="s">
        <v>2222</v>
      </c>
      <c r="P21" s="5" t="s">
        <v>1892</v>
      </c>
      <c r="Q21" s="7" t="s">
        <v>2581</v>
      </c>
      <c r="R21" s="8">
        <v>3174</v>
      </c>
      <c r="S21" s="8" t="s">
        <v>1893</v>
      </c>
      <c r="T21" s="10"/>
      <c r="U21" s="153"/>
    </row>
    <row r="22" spans="1:21" s="154" customFormat="1" ht="12.75">
      <c r="A22" s="90">
        <v>20</v>
      </c>
      <c r="B22" s="2" t="s">
        <v>2646</v>
      </c>
      <c r="C22" s="3">
        <v>38194</v>
      </c>
      <c r="D22" s="2" t="s">
        <v>2157</v>
      </c>
      <c r="E22" s="4">
        <v>50</v>
      </c>
      <c r="F22" s="4"/>
      <c r="G22" s="4">
        <v>772.12</v>
      </c>
      <c r="H22" s="2"/>
      <c r="I22" s="4">
        <v>5540700</v>
      </c>
      <c r="J22" s="4">
        <v>83111</v>
      </c>
      <c r="K22" s="160" t="s">
        <v>2164</v>
      </c>
      <c r="L22" s="6" t="s">
        <v>230</v>
      </c>
      <c r="M22" s="6" t="s">
        <v>230</v>
      </c>
      <c r="N22" s="6" t="s">
        <v>171</v>
      </c>
      <c r="O22" s="7" t="s">
        <v>2647</v>
      </c>
      <c r="P22" s="5" t="s">
        <v>2215</v>
      </c>
      <c r="Q22" s="7" t="s">
        <v>1285</v>
      </c>
      <c r="R22" s="8">
        <v>5676</v>
      </c>
      <c r="S22" s="8" t="s">
        <v>957</v>
      </c>
      <c r="T22" s="10"/>
      <c r="U22" s="153"/>
    </row>
    <row r="23" spans="1:21" s="231" customFormat="1" ht="12.75">
      <c r="A23" s="216">
        <v>21</v>
      </c>
      <c r="B23" s="217" t="s">
        <v>2646</v>
      </c>
      <c r="C23" s="218">
        <v>38195</v>
      </c>
      <c r="D23" s="217" t="s">
        <v>2630</v>
      </c>
      <c r="E23" s="219">
        <v>11252.04</v>
      </c>
      <c r="F23" s="220"/>
      <c r="G23" s="219">
        <v>2933.46</v>
      </c>
      <c r="H23" s="221"/>
      <c r="I23" s="219">
        <v>1523105497</v>
      </c>
      <c r="J23" s="219">
        <v>22735406</v>
      </c>
      <c r="K23" s="222" t="s">
        <v>2158</v>
      </c>
      <c r="L23" s="223" t="s">
        <v>553</v>
      </c>
      <c r="M23" s="223" t="s">
        <v>2648</v>
      </c>
      <c r="N23" s="223" t="s">
        <v>171</v>
      </c>
      <c r="O23" s="224" t="s">
        <v>1591</v>
      </c>
      <c r="P23" s="225" t="s">
        <v>2649</v>
      </c>
      <c r="Q23" s="226" t="s">
        <v>2565</v>
      </c>
      <c r="R23" s="227" t="s">
        <v>958</v>
      </c>
      <c r="S23" s="228" t="s">
        <v>959</v>
      </c>
      <c r="T23" s="229"/>
      <c r="U23" s="230"/>
    </row>
    <row r="24" spans="1:21" s="154" customFormat="1" ht="12.75">
      <c r="A24" s="90">
        <v>22</v>
      </c>
      <c r="B24" s="132" t="s">
        <v>2646</v>
      </c>
      <c r="C24" s="133">
        <v>38201</v>
      </c>
      <c r="D24" s="132"/>
      <c r="E24" s="134">
        <v>813.28</v>
      </c>
      <c r="F24" s="4"/>
      <c r="G24" s="134">
        <v>2540.73</v>
      </c>
      <c r="H24" s="2"/>
      <c r="I24" s="134">
        <v>45748557</v>
      </c>
      <c r="J24" s="134">
        <v>633620</v>
      </c>
      <c r="K24" s="161" t="s">
        <v>2127</v>
      </c>
      <c r="L24" s="136" t="s">
        <v>230</v>
      </c>
      <c r="M24" s="136" t="s">
        <v>230</v>
      </c>
      <c r="N24" s="136" t="s">
        <v>171</v>
      </c>
      <c r="O24" s="142" t="s">
        <v>798</v>
      </c>
      <c r="P24" s="135" t="s">
        <v>2128</v>
      </c>
      <c r="Q24" s="7" t="s">
        <v>2166</v>
      </c>
      <c r="R24" s="8" t="s">
        <v>799</v>
      </c>
      <c r="S24" s="143" t="s">
        <v>803</v>
      </c>
      <c r="T24" s="10"/>
      <c r="U24" s="152"/>
    </row>
    <row r="25" spans="1:21" s="154" customFormat="1" ht="12.75">
      <c r="A25" s="90">
        <v>23</v>
      </c>
      <c r="B25" s="132" t="s">
        <v>2646</v>
      </c>
      <c r="C25" s="133">
        <v>38204</v>
      </c>
      <c r="D25" s="132" t="s">
        <v>2634</v>
      </c>
      <c r="E25" s="134">
        <v>5100.38</v>
      </c>
      <c r="F25" s="4"/>
      <c r="G25" s="134">
        <v>1954.9</v>
      </c>
      <c r="H25" s="2"/>
      <c r="I25" s="134">
        <v>8968418</v>
      </c>
      <c r="J25" s="134">
        <v>6277892</v>
      </c>
      <c r="K25" s="161" t="s">
        <v>2050</v>
      </c>
      <c r="L25" s="136" t="s">
        <v>2129</v>
      </c>
      <c r="M25" s="136" t="s">
        <v>230</v>
      </c>
      <c r="N25" s="136" t="s">
        <v>171</v>
      </c>
      <c r="O25" s="142" t="s">
        <v>352</v>
      </c>
      <c r="P25" s="135" t="s">
        <v>2130</v>
      </c>
      <c r="Q25" s="7" t="s">
        <v>2469</v>
      </c>
      <c r="R25" s="8" t="s">
        <v>353</v>
      </c>
      <c r="S25" s="143" t="s">
        <v>2131</v>
      </c>
      <c r="T25" s="10"/>
      <c r="U25" s="152"/>
    </row>
    <row r="26" spans="1:21" s="231" customFormat="1" ht="12.75">
      <c r="A26" s="216">
        <v>24</v>
      </c>
      <c r="B26" s="217" t="s">
        <v>2646</v>
      </c>
      <c r="C26" s="218">
        <v>38215</v>
      </c>
      <c r="D26" s="217"/>
      <c r="E26" s="219">
        <v>10599.99</v>
      </c>
      <c r="F26" s="220"/>
      <c r="G26" s="219">
        <v>1689.83</v>
      </c>
      <c r="H26" s="221"/>
      <c r="I26" s="219">
        <v>1586524128</v>
      </c>
      <c r="J26" s="219">
        <v>1238148</v>
      </c>
      <c r="K26" s="222" t="s">
        <v>2158</v>
      </c>
      <c r="L26" s="223" t="s">
        <v>2132</v>
      </c>
      <c r="M26" s="223" t="s">
        <v>1396</v>
      </c>
      <c r="N26" s="223" t="s">
        <v>171</v>
      </c>
      <c r="O26" s="224" t="s">
        <v>1963</v>
      </c>
      <c r="P26" s="225" t="s">
        <v>555</v>
      </c>
      <c r="Q26" s="226" t="s">
        <v>1010</v>
      </c>
      <c r="R26" s="227" t="s">
        <v>1964</v>
      </c>
      <c r="S26" s="228" t="s">
        <v>2133</v>
      </c>
      <c r="T26" s="229"/>
      <c r="U26" s="230"/>
    </row>
    <row r="27" spans="1:21" s="154" customFormat="1" ht="12.75">
      <c r="A27" s="90">
        <v>25</v>
      </c>
      <c r="B27" s="132" t="s">
        <v>2646</v>
      </c>
      <c r="C27" s="133">
        <v>38223</v>
      </c>
      <c r="D27" s="132" t="s">
        <v>2630</v>
      </c>
      <c r="E27" s="134">
        <v>858.58</v>
      </c>
      <c r="F27" s="4"/>
      <c r="G27" s="134">
        <v>765</v>
      </c>
      <c r="H27" s="2"/>
      <c r="I27" s="134">
        <v>95141826</v>
      </c>
      <c r="J27" s="134">
        <v>1427127</v>
      </c>
      <c r="K27" s="161" t="s">
        <v>2158</v>
      </c>
      <c r="L27" s="136" t="s">
        <v>317</v>
      </c>
      <c r="M27" s="136" t="s">
        <v>1891</v>
      </c>
      <c r="N27" s="136" t="s">
        <v>171</v>
      </c>
      <c r="O27" s="142" t="s">
        <v>689</v>
      </c>
      <c r="P27" s="135" t="s">
        <v>1793</v>
      </c>
      <c r="Q27" s="7" t="s">
        <v>2115</v>
      </c>
      <c r="R27" s="8">
        <v>557</v>
      </c>
      <c r="S27" s="143" t="s">
        <v>2134</v>
      </c>
      <c r="T27" s="10"/>
      <c r="U27" s="152"/>
    </row>
    <row r="28" spans="1:21" s="154" customFormat="1" ht="12.75">
      <c r="A28" s="90">
        <v>26</v>
      </c>
      <c r="B28" s="132" t="s">
        <v>2646</v>
      </c>
      <c r="C28" s="133">
        <v>38223</v>
      </c>
      <c r="D28" s="132"/>
      <c r="E28" s="134">
        <v>285.4</v>
      </c>
      <c r="F28" s="4"/>
      <c r="G28" s="134">
        <v>581</v>
      </c>
      <c r="H28" s="2"/>
      <c r="I28" s="134">
        <v>20666667</v>
      </c>
      <c r="J28" s="134">
        <v>310000</v>
      </c>
      <c r="K28" s="161" t="s">
        <v>997</v>
      </c>
      <c r="L28" s="136" t="s">
        <v>230</v>
      </c>
      <c r="M28" s="136" t="s">
        <v>230</v>
      </c>
      <c r="N28" s="136" t="s">
        <v>171</v>
      </c>
      <c r="O28" s="142" t="s">
        <v>998</v>
      </c>
      <c r="P28" s="135" t="s">
        <v>2135</v>
      </c>
      <c r="Q28" s="7" t="s">
        <v>2208</v>
      </c>
      <c r="R28" s="8">
        <v>3032</v>
      </c>
      <c r="S28" s="143" t="s">
        <v>999</v>
      </c>
      <c r="T28" s="10"/>
      <c r="U28" s="152"/>
    </row>
    <row r="29" spans="1:21" s="154" customFormat="1" ht="12.75">
      <c r="A29" s="90">
        <v>27</v>
      </c>
      <c r="B29" s="132" t="s">
        <v>2646</v>
      </c>
      <c r="C29" s="133">
        <v>38231</v>
      </c>
      <c r="D29" s="132"/>
      <c r="E29" s="134">
        <v>4159.85</v>
      </c>
      <c r="F29" s="4"/>
      <c r="G29" s="134">
        <v>1465.4</v>
      </c>
      <c r="H29" s="2"/>
      <c r="I29" s="134">
        <v>640930646</v>
      </c>
      <c r="J29" s="134">
        <v>9385698</v>
      </c>
      <c r="K29" s="161" t="s">
        <v>2158</v>
      </c>
      <c r="L29" s="136" t="s">
        <v>170</v>
      </c>
      <c r="M29" s="136" t="s">
        <v>323</v>
      </c>
      <c r="N29" s="136" t="s">
        <v>171</v>
      </c>
      <c r="O29" s="142" t="s">
        <v>2641</v>
      </c>
      <c r="P29" s="135" t="s">
        <v>172</v>
      </c>
      <c r="Q29" s="7" t="s">
        <v>1986</v>
      </c>
      <c r="R29" s="8" t="s">
        <v>1906</v>
      </c>
      <c r="S29" s="143" t="s">
        <v>1907</v>
      </c>
      <c r="T29" s="10"/>
      <c r="U29" s="152"/>
    </row>
    <row r="30" spans="1:21" s="154" customFormat="1" ht="12.75">
      <c r="A30" s="90">
        <v>28</v>
      </c>
      <c r="B30" s="132" t="s">
        <v>2646</v>
      </c>
      <c r="C30" s="133">
        <v>38233</v>
      </c>
      <c r="D30" s="132" t="s">
        <v>2630</v>
      </c>
      <c r="E30" s="134">
        <v>17015.04</v>
      </c>
      <c r="F30" s="4"/>
      <c r="G30" s="134">
        <v>4863.21</v>
      </c>
      <c r="H30" s="2"/>
      <c r="I30" s="134">
        <v>2015614800</v>
      </c>
      <c r="J30" s="134">
        <v>30234222</v>
      </c>
      <c r="K30" s="161" t="s">
        <v>2158</v>
      </c>
      <c r="L30" s="136" t="s">
        <v>2240</v>
      </c>
      <c r="M30" s="136" t="s">
        <v>2241</v>
      </c>
      <c r="N30" s="136" t="s">
        <v>171</v>
      </c>
      <c r="O30" s="142" t="s">
        <v>2669</v>
      </c>
      <c r="P30" s="135" t="s">
        <v>2242</v>
      </c>
      <c r="Q30" s="7" t="s">
        <v>32</v>
      </c>
      <c r="R30" s="8" t="s">
        <v>2670</v>
      </c>
      <c r="S30" s="143" t="s">
        <v>2671</v>
      </c>
      <c r="T30" s="10"/>
      <c r="U30" s="152"/>
    </row>
    <row r="31" spans="1:21" s="154" customFormat="1" ht="12.75">
      <c r="A31" s="90">
        <v>29</v>
      </c>
      <c r="B31" s="132" t="s">
        <v>2646</v>
      </c>
      <c r="C31" s="133">
        <v>38237</v>
      </c>
      <c r="D31" s="132" t="s">
        <v>2634</v>
      </c>
      <c r="E31" s="134">
        <v>210.45</v>
      </c>
      <c r="F31" s="4"/>
      <c r="G31" s="134">
        <v>420</v>
      </c>
      <c r="H31" s="2"/>
      <c r="I31" s="134">
        <v>23320806</v>
      </c>
      <c r="J31" s="134">
        <v>349812</v>
      </c>
      <c r="K31" s="161" t="s">
        <v>2158</v>
      </c>
      <c r="L31" s="136" t="s">
        <v>317</v>
      </c>
      <c r="M31" s="136" t="s">
        <v>230</v>
      </c>
      <c r="N31" s="136" t="s">
        <v>171</v>
      </c>
      <c r="O31" s="142" t="s">
        <v>1080</v>
      </c>
      <c r="P31" s="135" t="s">
        <v>2243</v>
      </c>
      <c r="Q31" s="7" t="s">
        <v>727</v>
      </c>
      <c r="R31" s="8">
        <v>849</v>
      </c>
      <c r="S31" s="143" t="s">
        <v>1081</v>
      </c>
      <c r="T31" s="10"/>
      <c r="U31" s="152"/>
    </row>
    <row r="32" spans="1:21" s="154" customFormat="1" ht="12.75">
      <c r="A32" s="90">
        <v>30</v>
      </c>
      <c r="B32" s="132" t="s">
        <v>2646</v>
      </c>
      <c r="C32" s="133">
        <v>38240</v>
      </c>
      <c r="D32" s="132" t="s">
        <v>2634</v>
      </c>
      <c r="E32" s="134">
        <v>252.1</v>
      </c>
      <c r="F32" s="4"/>
      <c r="G32" s="134">
        <v>405</v>
      </c>
      <c r="H32" s="2"/>
      <c r="I32" s="134">
        <v>27796294</v>
      </c>
      <c r="J32" s="134">
        <v>416944</v>
      </c>
      <c r="K32" s="161" t="s">
        <v>2560</v>
      </c>
      <c r="L32" s="136" t="s">
        <v>317</v>
      </c>
      <c r="M32" s="136" t="s">
        <v>230</v>
      </c>
      <c r="N32" s="136" t="s">
        <v>171</v>
      </c>
      <c r="O32" s="142" t="s">
        <v>573</v>
      </c>
      <c r="P32" s="135" t="s">
        <v>2244</v>
      </c>
      <c r="Q32" s="7" t="s">
        <v>2014</v>
      </c>
      <c r="R32" s="8">
        <v>2595</v>
      </c>
      <c r="S32" s="143" t="s">
        <v>574</v>
      </c>
      <c r="T32" s="10"/>
      <c r="U32" s="152"/>
    </row>
    <row r="33" spans="1:21" s="154" customFormat="1" ht="12.75">
      <c r="A33" s="90">
        <v>31</v>
      </c>
      <c r="B33" s="132" t="s">
        <v>2646</v>
      </c>
      <c r="C33" s="133">
        <v>38245</v>
      </c>
      <c r="D33" s="132"/>
      <c r="E33" s="134">
        <v>263.34</v>
      </c>
      <c r="F33" s="4"/>
      <c r="G33" s="134">
        <v>906.8</v>
      </c>
      <c r="H33" s="2"/>
      <c r="I33" s="134">
        <v>39077759</v>
      </c>
      <c r="J33" s="134">
        <v>536692</v>
      </c>
      <c r="K33" s="161" t="s">
        <v>1097</v>
      </c>
      <c r="L33" s="136" t="s">
        <v>317</v>
      </c>
      <c r="M33" s="136" t="s">
        <v>230</v>
      </c>
      <c r="N33" s="136" t="s">
        <v>171</v>
      </c>
      <c r="O33" s="142" t="s">
        <v>1170</v>
      </c>
      <c r="P33" s="135" t="s">
        <v>2245</v>
      </c>
      <c r="Q33" s="7" t="s">
        <v>384</v>
      </c>
      <c r="R33" s="8" t="s">
        <v>1098</v>
      </c>
      <c r="S33" s="143" t="s">
        <v>1099</v>
      </c>
      <c r="T33" s="10"/>
      <c r="U33" s="152"/>
    </row>
    <row r="34" spans="1:21" s="231" customFormat="1" ht="12.75">
      <c r="A34" s="216">
        <v>32</v>
      </c>
      <c r="B34" s="217" t="s">
        <v>2646</v>
      </c>
      <c r="C34" s="218">
        <v>38246</v>
      </c>
      <c r="D34" s="217" t="s">
        <v>2630</v>
      </c>
      <c r="E34" s="219">
        <v>9990.15</v>
      </c>
      <c r="F34" s="220"/>
      <c r="G34" s="219">
        <v>2422.09</v>
      </c>
      <c r="H34" s="221"/>
      <c r="I34" s="219">
        <v>1171175959</v>
      </c>
      <c r="J34" s="219">
        <v>17495705</v>
      </c>
      <c r="K34" s="222" t="s">
        <v>2158</v>
      </c>
      <c r="L34" s="223" t="s">
        <v>553</v>
      </c>
      <c r="M34" s="223" t="s">
        <v>2246</v>
      </c>
      <c r="N34" s="223" t="s">
        <v>171</v>
      </c>
      <c r="O34" s="224" t="s">
        <v>11</v>
      </c>
      <c r="P34" s="225" t="s">
        <v>2247</v>
      </c>
      <c r="Q34" s="226" t="s">
        <v>2042</v>
      </c>
      <c r="R34" s="227" t="s">
        <v>1773</v>
      </c>
      <c r="S34" s="228" t="s">
        <v>2248</v>
      </c>
      <c r="T34" s="229"/>
      <c r="U34" s="230"/>
    </row>
    <row r="35" spans="1:21" s="154" customFormat="1" ht="12.75">
      <c r="A35" s="90">
        <v>33</v>
      </c>
      <c r="B35" s="132" t="s">
        <v>2646</v>
      </c>
      <c r="C35" s="133">
        <v>38250</v>
      </c>
      <c r="D35" s="132" t="s">
        <v>2634</v>
      </c>
      <c r="E35" s="134">
        <v>13830.34</v>
      </c>
      <c r="F35" s="4"/>
      <c r="G35" s="134">
        <v>17055.68</v>
      </c>
      <c r="H35" s="2"/>
      <c r="I35" s="134">
        <v>1427910400</v>
      </c>
      <c r="J35" s="134">
        <v>21418656</v>
      </c>
      <c r="K35" s="161" t="s">
        <v>2026</v>
      </c>
      <c r="L35" s="136" t="s">
        <v>317</v>
      </c>
      <c r="M35" s="136" t="s">
        <v>230</v>
      </c>
      <c r="N35" s="136" t="s">
        <v>171</v>
      </c>
      <c r="O35" s="142" t="s">
        <v>1775</v>
      </c>
      <c r="P35" s="135" t="s">
        <v>2249</v>
      </c>
      <c r="Q35" s="7" t="s">
        <v>2166</v>
      </c>
      <c r="R35" s="8">
        <v>2928</v>
      </c>
      <c r="S35" s="143" t="s">
        <v>2250</v>
      </c>
      <c r="T35" s="10"/>
      <c r="U35" s="152"/>
    </row>
    <row r="36" spans="1:21" s="231" customFormat="1" ht="12.75">
      <c r="A36" s="216">
        <v>34</v>
      </c>
      <c r="B36" s="217" t="s">
        <v>2646</v>
      </c>
      <c r="C36" s="218">
        <v>38258</v>
      </c>
      <c r="D36" s="217" t="s">
        <v>2630</v>
      </c>
      <c r="E36" s="219">
        <v>13124.46</v>
      </c>
      <c r="F36" s="220"/>
      <c r="G36" s="219">
        <v>3384.48</v>
      </c>
      <c r="H36" s="221"/>
      <c r="I36" s="219">
        <v>1856021511</v>
      </c>
      <c r="J36" s="219">
        <v>27809323</v>
      </c>
      <c r="K36" s="222" t="s">
        <v>2158</v>
      </c>
      <c r="L36" s="223" t="s">
        <v>1886</v>
      </c>
      <c r="M36" s="223" t="s">
        <v>2251</v>
      </c>
      <c r="N36" s="223" t="s">
        <v>171</v>
      </c>
      <c r="O36" s="224" t="s">
        <v>2255</v>
      </c>
      <c r="P36" s="225" t="s">
        <v>2256</v>
      </c>
      <c r="Q36" s="226" t="s">
        <v>2565</v>
      </c>
      <c r="R36" s="227" t="s">
        <v>2476</v>
      </c>
      <c r="S36" s="228" t="s">
        <v>2477</v>
      </c>
      <c r="T36" s="229"/>
      <c r="U36" s="230"/>
    </row>
    <row r="37" spans="1:21" s="154" customFormat="1" ht="12.75">
      <c r="A37" s="90">
        <v>35</v>
      </c>
      <c r="B37" s="132" t="s">
        <v>2646</v>
      </c>
      <c r="C37" s="133">
        <v>38266</v>
      </c>
      <c r="D37" s="132"/>
      <c r="E37" s="134">
        <v>111.81</v>
      </c>
      <c r="F37" s="4"/>
      <c r="G37" s="134">
        <v>259.86</v>
      </c>
      <c r="H37" s="2"/>
      <c r="I37" s="134">
        <v>4914893</v>
      </c>
      <c r="J37" s="134">
        <v>73723</v>
      </c>
      <c r="K37" s="161" t="s">
        <v>986</v>
      </c>
      <c r="L37" s="136" t="s">
        <v>230</v>
      </c>
      <c r="M37" s="136" t="s">
        <v>230</v>
      </c>
      <c r="N37" s="136" t="s">
        <v>171</v>
      </c>
      <c r="O37" s="142" t="s">
        <v>417</v>
      </c>
      <c r="P37" s="135" t="s">
        <v>813</v>
      </c>
      <c r="Q37" s="7" t="s">
        <v>2484</v>
      </c>
      <c r="R37" s="8">
        <v>1568</v>
      </c>
      <c r="S37" s="143" t="s">
        <v>1057</v>
      </c>
      <c r="T37" s="10"/>
      <c r="U37" s="152"/>
    </row>
    <row r="38" spans="1:21" s="154" customFormat="1" ht="12.75">
      <c r="A38" s="90">
        <v>36</v>
      </c>
      <c r="B38" s="132" t="s">
        <v>2646</v>
      </c>
      <c r="C38" s="133">
        <v>38266</v>
      </c>
      <c r="D38" s="132"/>
      <c r="E38" s="134">
        <v>136.5</v>
      </c>
      <c r="F38" s="4"/>
      <c r="G38" s="134">
        <v>250</v>
      </c>
      <c r="H38" s="2"/>
      <c r="I38" s="134">
        <v>14004934</v>
      </c>
      <c r="J38" s="134">
        <v>210074</v>
      </c>
      <c r="K38" s="161" t="s">
        <v>2158</v>
      </c>
      <c r="L38" s="136" t="s">
        <v>317</v>
      </c>
      <c r="M38" s="136" t="s">
        <v>230</v>
      </c>
      <c r="N38" s="136" t="s">
        <v>171</v>
      </c>
      <c r="O38" s="142" t="s">
        <v>366</v>
      </c>
      <c r="P38" s="135" t="s">
        <v>418</v>
      </c>
      <c r="Q38" s="7" t="s">
        <v>1900</v>
      </c>
      <c r="R38" s="8">
        <v>4459</v>
      </c>
      <c r="S38" s="143" t="s">
        <v>367</v>
      </c>
      <c r="T38" s="10"/>
      <c r="U38" s="152"/>
    </row>
    <row r="39" spans="1:21" s="231" customFormat="1" ht="12.75">
      <c r="A39" s="216">
        <v>37</v>
      </c>
      <c r="B39" s="217" t="s">
        <v>2646</v>
      </c>
      <c r="C39" s="218">
        <v>38267</v>
      </c>
      <c r="D39" s="217" t="s">
        <v>2630</v>
      </c>
      <c r="E39" s="219">
        <v>11716.56</v>
      </c>
      <c r="F39" s="220"/>
      <c r="G39" s="219">
        <v>2844</v>
      </c>
      <c r="H39" s="221"/>
      <c r="I39" s="219">
        <v>1222774578</v>
      </c>
      <c r="J39" s="219">
        <v>15600074</v>
      </c>
      <c r="K39" s="222" t="s">
        <v>2158</v>
      </c>
      <c r="L39" s="223" t="s">
        <v>553</v>
      </c>
      <c r="M39" s="223" t="s">
        <v>419</v>
      </c>
      <c r="N39" s="223" t="s">
        <v>171</v>
      </c>
      <c r="O39" s="224" t="s">
        <v>420</v>
      </c>
      <c r="P39" s="225" t="s">
        <v>751</v>
      </c>
      <c r="Q39" s="226" t="s">
        <v>2045</v>
      </c>
      <c r="R39" s="227" t="s">
        <v>421</v>
      </c>
      <c r="S39" s="228" t="s">
        <v>422</v>
      </c>
      <c r="T39" s="229"/>
      <c r="U39" s="230"/>
    </row>
    <row r="40" spans="1:21" s="154" customFormat="1" ht="12.75">
      <c r="A40" s="90">
        <v>38</v>
      </c>
      <c r="B40" s="132" t="s">
        <v>2646</v>
      </c>
      <c r="C40" s="133">
        <v>38278</v>
      </c>
      <c r="D40" s="132" t="s">
        <v>2634</v>
      </c>
      <c r="E40" s="134">
        <v>2440.57</v>
      </c>
      <c r="F40" s="4"/>
      <c r="G40" s="134">
        <v>1948.93</v>
      </c>
      <c r="H40" s="2"/>
      <c r="I40" s="134">
        <v>312324624</v>
      </c>
      <c r="J40" s="134">
        <v>3279425</v>
      </c>
      <c r="K40" s="161" t="s">
        <v>423</v>
      </c>
      <c r="L40" s="136" t="s">
        <v>1789</v>
      </c>
      <c r="M40" s="136" t="s">
        <v>230</v>
      </c>
      <c r="N40" s="136" t="s">
        <v>171</v>
      </c>
      <c r="O40" s="142" t="s">
        <v>25</v>
      </c>
      <c r="P40" s="135" t="s">
        <v>424</v>
      </c>
      <c r="Q40" s="7" t="s">
        <v>2166</v>
      </c>
      <c r="R40" s="8">
        <v>4957</v>
      </c>
      <c r="S40" s="143" t="s">
        <v>2705</v>
      </c>
      <c r="T40" s="10"/>
      <c r="U40" s="152"/>
    </row>
    <row r="41" spans="1:21" s="154" customFormat="1" ht="12.75">
      <c r="A41" s="90">
        <v>39</v>
      </c>
      <c r="B41" s="132" t="s">
        <v>2646</v>
      </c>
      <c r="C41" s="133">
        <v>38281</v>
      </c>
      <c r="D41" s="132" t="s">
        <v>2630</v>
      </c>
      <c r="E41" s="134">
        <v>3210.85</v>
      </c>
      <c r="F41" s="4"/>
      <c r="G41" s="134">
        <v>1120</v>
      </c>
      <c r="H41" s="2"/>
      <c r="I41" s="134">
        <v>466759641</v>
      </c>
      <c r="J41" s="134">
        <v>6474045</v>
      </c>
      <c r="K41" s="161" t="s">
        <v>2158</v>
      </c>
      <c r="L41" s="136" t="s">
        <v>170</v>
      </c>
      <c r="M41" s="136" t="s">
        <v>323</v>
      </c>
      <c r="N41" s="136" t="s">
        <v>171</v>
      </c>
      <c r="O41" s="142" t="s">
        <v>1679</v>
      </c>
      <c r="P41" s="135" t="s">
        <v>425</v>
      </c>
      <c r="Q41" s="7" t="s">
        <v>258</v>
      </c>
      <c r="R41" s="8" t="s">
        <v>1082</v>
      </c>
      <c r="S41" s="143" t="s">
        <v>1083</v>
      </c>
      <c r="T41" s="10"/>
      <c r="U41" s="152"/>
    </row>
    <row r="42" spans="1:21" s="154" customFormat="1" ht="12.75">
      <c r="A42" s="90">
        <v>40</v>
      </c>
      <c r="B42" s="132" t="s">
        <v>2646</v>
      </c>
      <c r="C42" s="133">
        <v>38289</v>
      </c>
      <c r="D42" s="132" t="s">
        <v>2634</v>
      </c>
      <c r="E42" s="134">
        <v>200.19</v>
      </c>
      <c r="F42" s="4"/>
      <c r="G42" s="134">
        <v>255</v>
      </c>
      <c r="H42" s="2"/>
      <c r="I42" s="134">
        <v>16009995</v>
      </c>
      <c r="J42" s="134">
        <v>240150</v>
      </c>
      <c r="K42" s="161" t="s">
        <v>426</v>
      </c>
      <c r="L42" s="136" t="s">
        <v>317</v>
      </c>
      <c r="M42" s="136" t="s">
        <v>230</v>
      </c>
      <c r="N42" s="136" t="s">
        <v>171</v>
      </c>
      <c r="O42" s="142" t="s">
        <v>221</v>
      </c>
      <c r="P42" s="135" t="s">
        <v>427</v>
      </c>
      <c r="Q42" s="7" t="s">
        <v>1010</v>
      </c>
      <c r="R42" s="8">
        <v>1615</v>
      </c>
      <c r="S42" s="143" t="s">
        <v>222</v>
      </c>
      <c r="T42" s="10"/>
      <c r="U42" s="152"/>
    </row>
    <row r="43" spans="1:21" s="231" customFormat="1" ht="12.75">
      <c r="A43" s="216">
        <v>41</v>
      </c>
      <c r="B43" s="217" t="s">
        <v>2646</v>
      </c>
      <c r="C43" s="218">
        <v>38294</v>
      </c>
      <c r="D43" s="217" t="s">
        <v>2630</v>
      </c>
      <c r="E43" s="219">
        <v>18764.3</v>
      </c>
      <c r="F43" s="220"/>
      <c r="G43" s="219">
        <v>3120.01</v>
      </c>
      <c r="H43" s="221"/>
      <c r="I43" s="219">
        <v>27478999</v>
      </c>
      <c r="J43" s="219">
        <v>19235299</v>
      </c>
      <c r="K43" s="222" t="s">
        <v>2158</v>
      </c>
      <c r="L43" s="223" t="s">
        <v>1388</v>
      </c>
      <c r="M43" s="223" t="s">
        <v>1389</v>
      </c>
      <c r="N43" s="223" t="s">
        <v>171</v>
      </c>
      <c r="O43" s="224" t="s">
        <v>1390</v>
      </c>
      <c r="P43" s="225" t="s">
        <v>1391</v>
      </c>
      <c r="Q43" s="226" t="s">
        <v>1195</v>
      </c>
      <c r="R43" s="227">
        <v>77</v>
      </c>
      <c r="S43" s="228" t="s">
        <v>1196</v>
      </c>
      <c r="T43" s="229"/>
      <c r="U43" s="230"/>
    </row>
    <row r="44" spans="1:21" s="154" customFormat="1" ht="12.75">
      <c r="A44" s="90">
        <v>42</v>
      </c>
      <c r="B44" s="132" t="s">
        <v>2646</v>
      </c>
      <c r="C44" s="133">
        <v>38296</v>
      </c>
      <c r="D44" s="132" t="s">
        <v>2634</v>
      </c>
      <c r="E44" s="134">
        <v>119.39</v>
      </c>
      <c r="F44" s="4"/>
      <c r="G44" s="134">
        <v>239.6</v>
      </c>
      <c r="H44" s="2"/>
      <c r="I44" s="134">
        <v>13369173</v>
      </c>
      <c r="J44" s="134">
        <v>200538</v>
      </c>
      <c r="K44" s="161" t="s">
        <v>2560</v>
      </c>
      <c r="L44" s="136" t="s">
        <v>230</v>
      </c>
      <c r="M44" s="136" t="s">
        <v>230</v>
      </c>
      <c r="N44" s="136" t="s">
        <v>171</v>
      </c>
      <c r="O44" s="142" t="s">
        <v>335</v>
      </c>
      <c r="P44" s="135" t="s">
        <v>569</v>
      </c>
      <c r="Q44" s="7" t="s">
        <v>2045</v>
      </c>
      <c r="R44" s="8">
        <v>2186</v>
      </c>
      <c r="S44" s="143" t="s">
        <v>336</v>
      </c>
      <c r="T44" s="10"/>
      <c r="U44" s="152"/>
    </row>
    <row r="45" spans="1:21" s="154" customFormat="1" ht="12.75">
      <c r="A45" s="90">
        <v>43</v>
      </c>
      <c r="B45" s="132" t="s">
        <v>2646</v>
      </c>
      <c r="C45" s="133">
        <v>38300</v>
      </c>
      <c r="D45" s="132" t="s">
        <v>2634</v>
      </c>
      <c r="E45" s="134">
        <v>598.7</v>
      </c>
      <c r="F45" s="4"/>
      <c r="G45" s="134">
        <v>1050</v>
      </c>
      <c r="H45" s="2"/>
      <c r="I45" s="134">
        <v>90044480</v>
      </c>
      <c r="J45" s="134">
        <v>1350667</v>
      </c>
      <c r="K45" s="161" t="s">
        <v>2026</v>
      </c>
      <c r="L45" s="136" t="s">
        <v>317</v>
      </c>
      <c r="M45" s="136" t="s">
        <v>1392</v>
      </c>
      <c r="N45" s="136" t="s">
        <v>171</v>
      </c>
      <c r="O45" s="142" t="s">
        <v>1393</v>
      </c>
      <c r="P45" s="135" t="s">
        <v>1394</v>
      </c>
      <c r="Q45" s="7" t="s">
        <v>2565</v>
      </c>
      <c r="R45" s="8">
        <v>1701</v>
      </c>
      <c r="S45" s="143" t="s">
        <v>1284</v>
      </c>
      <c r="T45" s="10"/>
      <c r="U45" s="152"/>
    </row>
    <row r="46" spans="1:21" s="154" customFormat="1" ht="12.75">
      <c r="A46" s="90">
        <v>44</v>
      </c>
      <c r="B46" s="132" t="s">
        <v>2646</v>
      </c>
      <c r="C46" s="133">
        <v>38302</v>
      </c>
      <c r="D46" s="132" t="s">
        <v>2630</v>
      </c>
      <c r="E46" s="134">
        <v>9777.71</v>
      </c>
      <c r="F46" s="4"/>
      <c r="G46" s="134">
        <v>2360.39</v>
      </c>
      <c r="H46" s="2"/>
      <c r="I46" s="134">
        <v>1495739682</v>
      </c>
      <c r="J46" s="134">
        <v>5127896</v>
      </c>
      <c r="K46" s="161" t="s">
        <v>2158</v>
      </c>
      <c r="L46" s="136" t="s">
        <v>1891</v>
      </c>
      <c r="M46" s="136" t="s">
        <v>1395</v>
      </c>
      <c r="N46" s="136" t="s">
        <v>171</v>
      </c>
      <c r="O46" s="142" t="s">
        <v>413</v>
      </c>
      <c r="P46" s="135" t="s">
        <v>1040</v>
      </c>
      <c r="Q46" s="7" t="s">
        <v>914</v>
      </c>
      <c r="R46" s="8" t="s">
        <v>414</v>
      </c>
      <c r="S46" s="143" t="s">
        <v>415</v>
      </c>
      <c r="T46" s="10"/>
      <c r="U46" s="152"/>
    </row>
    <row r="47" spans="1:21" s="154" customFormat="1" ht="12.75">
      <c r="A47" s="90">
        <v>45</v>
      </c>
      <c r="B47" s="132" t="s">
        <v>2646</v>
      </c>
      <c r="C47" s="133">
        <v>38321</v>
      </c>
      <c r="D47" s="132" t="s">
        <v>2634</v>
      </c>
      <c r="E47" s="134">
        <v>511.26</v>
      </c>
      <c r="F47" s="4"/>
      <c r="G47" s="134">
        <v>500</v>
      </c>
      <c r="H47" s="2"/>
      <c r="I47" s="134">
        <v>68380267</v>
      </c>
      <c r="J47" s="134">
        <v>1025704</v>
      </c>
      <c r="K47" s="161" t="s">
        <v>1397</v>
      </c>
      <c r="L47" s="136" t="s">
        <v>1789</v>
      </c>
      <c r="M47" s="136" t="s">
        <v>1398</v>
      </c>
      <c r="N47" s="136" t="s">
        <v>171</v>
      </c>
      <c r="O47" s="142" t="s">
        <v>1800</v>
      </c>
      <c r="P47" s="135" t="s">
        <v>1399</v>
      </c>
      <c r="Q47" s="7" t="s">
        <v>2045</v>
      </c>
      <c r="R47" s="8">
        <v>1649</v>
      </c>
      <c r="S47" s="143" t="s">
        <v>1801</v>
      </c>
      <c r="T47" s="10"/>
      <c r="U47" s="152"/>
    </row>
    <row r="48" spans="1:21" s="154" customFormat="1" ht="12.75">
      <c r="A48" s="90">
        <v>46</v>
      </c>
      <c r="B48" s="132" t="s">
        <v>2646</v>
      </c>
      <c r="C48" s="133">
        <v>38331</v>
      </c>
      <c r="D48" s="132"/>
      <c r="E48" s="134">
        <v>124.41</v>
      </c>
      <c r="F48" s="4"/>
      <c r="G48" s="134">
        <v>124.41</v>
      </c>
      <c r="H48" s="2"/>
      <c r="I48" s="134">
        <v>9949561</v>
      </c>
      <c r="J48" s="134">
        <v>149243</v>
      </c>
      <c r="K48" s="161" t="s">
        <v>593</v>
      </c>
      <c r="L48" s="136" t="s">
        <v>230</v>
      </c>
      <c r="M48" s="136" t="s">
        <v>1911</v>
      </c>
      <c r="N48" s="136" t="s">
        <v>171</v>
      </c>
      <c r="O48" s="142" t="s">
        <v>486</v>
      </c>
      <c r="P48" s="135" t="s">
        <v>167</v>
      </c>
      <c r="Q48" s="7" t="s">
        <v>691</v>
      </c>
      <c r="R48" s="8">
        <v>5110</v>
      </c>
      <c r="S48" s="143" t="s">
        <v>487</v>
      </c>
      <c r="T48" s="10"/>
      <c r="U48" s="152"/>
    </row>
    <row r="49" spans="1:21" s="154" customFormat="1" ht="12.75">
      <c r="A49" s="90"/>
      <c r="B49" s="132"/>
      <c r="C49" s="133"/>
      <c r="D49" s="132"/>
      <c r="E49" s="134"/>
      <c r="F49" s="4"/>
      <c r="G49" s="134"/>
      <c r="H49" s="2"/>
      <c r="I49" s="134"/>
      <c r="J49" s="134"/>
      <c r="K49" s="161"/>
      <c r="L49" s="136"/>
      <c r="M49" s="136"/>
      <c r="N49" s="136"/>
      <c r="O49" s="142"/>
      <c r="P49" s="135"/>
      <c r="Q49" s="7"/>
      <c r="R49" s="8"/>
      <c r="S49" s="143"/>
      <c r="T49" s="10"/>
      <c r="U49" s="152"/>
    </row>
    <row r="50" spans="1:21" s="154" customFormat="1" ht="12.75">
      <c r="A50" s="90"/>
      <c r="B50" s="132"/>
      <c r="C50" s="133"/>
      <c r="D50" s="132"/>
      <c r="E50" s="134"/>
      <c r="F50" s="4"/>
      <c r="G50" s="134"/>
      <c r="H50" s="2"/>
      <c r="I50" s="134"/>
      <c r="J50" s="134"/>
      <c r="K50" s="161"/>
      <c r="L50" s="136"/>
      <c r="M50" s="136"/>
      <c r="N50" s="136"/>
      <c r="O50" s="142"/>
      <c r="P50" s="135"/>
      <c r="Q50" s="7"/>
      <c r="R50" s="8"/>
      <c r="S50" s="143"/>
      <c r="T50" s="10"/>
      <c r="U50" s="152"/>
    </row>
    <row r="51" spans="1:21" s="154" customFormat="1" ht="12.75">
      <c r="A51" s="90"/>
      <c r="B51" s="132"/>
      <c r="C51" s="133"/>
      <c r="D51" s="132"/>
      <c r="E51" s="134"/>
      <c r="F51" s="4"/>
      <c r="G51" s="134"/>
      <c r="H51" s="2"/>
      <c r="I51" s="134"/>
      <c r="J51" s="134"/>
      <c r="K51" s="161"/>
      <c r="L51" s="136"/>
      <c r="M51" s="136"/>
      <c r="N51" s="136"/>
      <c r="O51" s="142"/>
      <c r="P51" s="135"/>
      <c r="Q51" s="7"/>
      <c r="R51" s="8"/>
      <c r="S51" s="143"/>
      <c r="T51" s="10"/>
      <c r="U51" s="152"/>
    </row>
    <row r="52" spans="1:21" s="154" customFormat="1" ht="12.75">
      <c r="A52" s="90"/>
      <c r="B52" s="132"/>
      <c r="C52" s="133"/>
      <c r="D52" s="132"/>
      <c r="E52" s="134"/>
      <c r="F52" s="4"/>
      <c r="G52" s="134"/>
      <c r="H52" s="2"/>
      <c r="I52" s="134"/>
      <c r="J52" s="134"/>
      <c r="K52" s="161"/>
      <c r="L52" s="136"/>
      <c r="M52" s="136"/>
      <c r="N52" s="136"/>
      <c r="O52" s="142"/>
      <c r="P52" s="135"/>
      <c r="Q52" s="7"/>
      <c r="R52" s="8"/>
      <c r="S52" s="143"/>
      <c r="T52" s="10"/>
      <c r="U52" s="152"/>
    </row>
    <row r="53" spans="1:21" s="154" customFormat="1" ht="12.75">
      <c r="A53" s="131"/>
      <c r="B53" s="132"/>
      <c r="C53" s="133"/>
      <c r="D53" s="132"/>
      <c r="E53" s="134"/>
      <c r="F53" s="4"/>
      <c r="G53" s="134"/>
      <c r="H53" s="2"/>
      <c r="I53" s="134"/>
      <c r="J53" s="134"/>
      <c r="K53" s="161"/>
      <c r="L53" s="136"/>
      <c r="M53" s="136"/>
      <c r="N53" s="136"/>
      <c r="O53" s="142"/>
      <c r="P53" s="135"/>
      <c r="Q53" s="7"/>
      <c r="R53" s="8"/>
      <c r="S53" s="143"/>
      <c r="T53" s="10"/>
      <c r="U53" s="152"/>
    </row>
    <row r="54" spans="1:21" s="154" customFormat="1" ht="12.75">
      <c r="A54" s="90"/>
      <c r="B54" s="2"/>
      <c r="C54" s="3"/>
      <c r="D54" s="2"/>
      <c r="E54" s="4"/>
      <c r="F54" s="4"/>
      <c r="G54" s="4"/>
      <c r="H54" s="2"/>
      <c r="I54" s="4"/>
      <c r="J54" s="4"/>
      <c r="K54" s="160"/>
      <c r="L54" s="6"/>
      <c r="M54" s="6"/>
      <c r="N54" s="6"/>
      <c r="O54" s="7"/>
      <c r="P54" s="5"/>
      <c r="Q54" s="7"/>
      <c r="R54" s="8"/>
      <c r="S54" s="8"/>
      <c r="T54" s="10"/>
      <c r="U54" s="152"/>
    </row>
  </sheetData>
  <printOptions horizontalCentered="1"/>
  <pageMargins left="0.3937007874015748" right="0.3937007874015748" top="0.984251968503937" bottom="0.5905511811023623" header="0" footer="0"/>
  <pageSetup fitToHeight="11" fitToWidth="2" horizontalDpi="300" verticalDpi="300" orientation="landscape" paperSize="9" scale="76" r:id="rId1"/>
  <headerFooter alignWithMargins="0">
    <oddHeader>&amp;LI. MUNICIPALIDAD DE ÑUÑOA
DIRECCION DE OBRAS MUNICIPALES
DEPARTAMENTO DE INFORMATICA Y CATASTRO&amp;CLISTADO MAESTRO DE PERMISOS
DE EDIFICACION (O.N.)&amp;RMES: DICIEMBRE 2004
</oddHeader>
    <oddFooter>&amp;L&amp;F&amp;C&amp;P de &amp;N&amp;RFecha: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9" bestFit="1" customWidth="1"/>
    <col min="2" max="2" width="10.140625" style="99" bestFit="1" customWidth="1"/>
    <col min="3" max="3" width="8.8515625" style="83" bestFit="1" customWidth="1"/>
    <col min="4" max="4" width="41.28125" style="0" bestFit="1" customWidth="1"/>
    <col min="5" max="5" width="12.00390625" style="0" bestFit="1" customWidth="1"/>
    <col min="6" max="6" width="25.57421875" style="0" bestFit="1" customWidth="1"/>
    <col min="7" max="7" width="5.00390625" style="0" bestFit="1" customWidth="1"/>
    <col min="8" max="8" width="8.57421875" style="0" bestFit="1" customWidth="1"/>
    <col min="9" max="9" width="40.00390625" style="0" bestFit="1" customWidth="1"/>
    <col min="10" max="10" width="19.8515625" style="0" bestFit="1" customWidth="1"/>
  </cols>
  <sheetData>
    <row r="1" spans="1:10" s="43" customFormat="1" ht="12.75">
      <c r="A1" s="97" t="s">
        <v>2606</v>
      </c>
      <c r="B1" s="97" t="s">
        <v>2596</v>
      </c>
      <c r="C1" s="81" t="s">
        <v>2592</v>
      </c>
      <c r="D1" s="82" t="s">
        <v>2598</v>
      </c>
      <c r="E1" s="82" t="s">
        <v>2144</v>
      </c>
      <c r="F1" s="82" t="s">
        <v>2597</v>
      </c>
      <c r="G1" s="82" t="s">
        <v>2606</v>
      </c>
      <c r="H1" s="82" t="s">
        <v>2152</v>
      </c>
      <c r="I1" s="82" t="s">
        <v>2599</v>
      </c>
      <c r="J1" s="82" t="s">
        <v>2145</v>
      </c>
    </row>
    <row r="2" spans="1:10" s="1" customFormat="1" ht="12.75">
      <c r="A2" s="98">
        <v>1</v>
      </c>
      <c r="B2" s="45">
        <v>38012</v>
      </c>
      <c r="C2" s="44" t="s">
        <v>303</v>
      </c>
      <c r="D2" s="47" t="s">
        <v>304</v>
      </c>
      <c r="E2" s="48" t="s">
        <v>305</v>
      </c>
      <c r="F2" s="47" t="s">
        <v>2058</v>
      </c>
      <c r="G2" s="79" t="s">
        <v>306</v>
      </c>
      <c r="H2" s="48" t="s">
        <v>307</v>
      </c>
      <c r="I2" s="46" t="s">
        <v>308</v>
      </c>
      <c r="J2" s="50">
        <v>38012</v>
      </c>
    </row>
    <row r="3" spans="1:10" s="1" customFormat="1" ht="12.75">
      <c r="A3" s="98">
        <v>2</v>
      </c>
      <c r="B3" s="45">
        <v>38079</v>
      </c>
      <c r="C3" s="44" t="s">
        <v>303</v>
      </c>
      <c r="D3" s="47" t="s">
        <v>1204</v>
      </c>
      <c r="E3" s="48" t="s">
        <v>1205</v>
      </c>
      <c r="F3" s="47" t="s">
        <v>384</v>
      </c>
      <c r="G3" s="79" t="s">
        <v>1206</v>
      </c>
      <c r="H3" s="48" t="s">
        <v>1207</v>
      </c>
      <c r="I3" s="46" t="s">
        <v>1208</v>
      </c>
      <c r="J3" s="50">
        <v>38079</v>
      </c>
    </row>
    <row r="4" spans="1:10" s="1" customFormat="1" ht="12.75">
      <c r="A4" s="98">
        <v>3</v>
      </c>
      <c r="B4" s="45">
        <v>38177</v>
      </c>
      <c r="C4" s="44" t="s">
        <v>303</v>
      </c>
      <c r="D4" s="47" t="s">
        <v>72</v>
      </c>
      <c r="E4" s="48" t="s">
        <v>73</v>
      </c>
      <c r="F4" s="47" t="s">
        <v>2045</v>
      </c>
      <c r="G4" s="79" t="s">
        <v>74</v>
      </c>
      <c r="H4" s="48" t="s">
        <v>75</v>
      </c>
      <c r="I4" s="46" t="s">
        <v>681</v>
      </c>
      <c r="J4" s="50">
        <v>38006</v>
      </c>
    </row>
    <row r="5" spans="1:10" s="1" customFormat="1" ht="12.75">
      <c r="A5" s="98">
        <v>4</v>
      </c>
      <c r="B5" s="45">
        <v>38253</v>
      </c>
      <c r="C5" s="44" t="s">
        <v>303</v>
      </c>
      <c r="D5" s="47" t="s">
        <v>2380</v>
      </c>
      <c r="E5" s="48" t="s">
        <v>2381</v>
      </c>
      <c r="F5" s="47" t="s">
        <v>2382</v>
      </c>
      <c r="G5" s="79" t="s">
        <v>2383</v>
      </c>
      <c r="H5" s="48" t="s">
        <v>2384</v>
      </c>
      <c r="I5" s="46" t="s">
        <v>2158</v>
      </c>
      <c r="J5" s="50">
        <v>38253</v>
      </c>
    </row>
    <row r="6" spans="1:10" s="1" customFormat="1" ht="12.75">
      <c r="A6" s="98">
        <v>5</v>
      </c>
      <c r="B6" s="45">
        <v>38308</v>
      </c>
      <c r="C6" s="44" t="s">
        <v>303</v>
      </c>
      <c r="D6" s="47" t="s">
        <v>1536</v>
      </c>
      <c r="E6" s="48" t="s">
        <v>1537</v>
      </c>
      <c r="F6" s="47" t="s">
        <v>278</v>
      </c>
      <c r="G6" s="79" t="s">
        <v>1538</v>
      </c>
      <c r="H6" s="48" t="s">
        <v>1539</v>
      </c>
      <c r="I6" s="46" t="s">
        <v>2158</v>
      </c>
      <c r="J6" s="50">
        <v>38279</v>
      </c>
    </row>
    <row r="7" spans="1:10" s="1" customFormat="1" ht="12.75">
      <c r="A7" s="98">
        <v>6</v>
      </c>
      <c r="B7" s="45">
        <v>38335</v>
      </c>
      <c r="C7" s="44" t="s">
        <v>303</v>
      </c>
      <c r="D7" s="47" t="s">
        <v>79</v>
      </c>
      <c r="E7" s="48" t="s">
        <v>80</v>
      </c>
      <c r="F7" s="47" t="s">
        <v>571</v>
      </c>
      <c r="G7" s="47">
        <v>3303</v>
      </c>
      <c r="H7" s="48" t="s">
        <v>81</v>
      </c>
      <c r="I7" s="46" t="s">
        <v>2560</v>
      </c>
      <c r="J7" s="50">
        <v>38335</v>
      </c>
    </row>
    <row r="8" spans="1:10" s="1" customFormat="1" ht="12.75">
      <c r="A8" s="98">
        <v>7</v>
      </c>
      <c r="B8" s="45">
        <v>38348</v>
      </c>
      <c r="C8" s="44" t="s">
        <v>303</v>
      </c>
      <c r="D8" s="47" t="s">
        <v>82</v>
      </c>
      <c r="E8" s="48" t="s">
        <v>83</v>
      </c>
      <c r="F8" s="47" t="s">
        <v>2564</v>
      </c>
      <c r="G8" s="47">
        <v>85</v>
      </c>
      <c r="H8" s="48" t="s">
        <v>84</v>
      </c>
      <c r="I8" s="46" t="s">
        <v>85</v>
      </c>
      <c r="J8" s="50">
        <v>38348</v>
      </c>
    </row>
    <row r="9" spans="1:10" s="1" customFormat="1" ht="12.75">
      <c r="A9" s="98"/>
      <c r="B9" s="45"/>
      <c r="C9" s="44"/>
      <c r="D9" s="47"/>
      <c r="E9" s="48"/>
      <c r="F9" s="47"/>
      <c r="G9" s="47"/>
      <c r="H9" s="48"/>
      <c r="I9" s="46"/>
      <c r="J9" s="50"/>
    </row>
    <row r="10" spans="1:10" s="1" customFormat="1" ht="12.75">
      <c r="A10" s="98"/>
      <c r="B10" s="45"/>
      <c r="C10" s="44"/>
      <c r="D10" s="47"/>
      <c r="E10" s="48"/>
      <c r="F10" s="47"/>
      <c r="G10" s="47"/>
      <c r="H10" s="48"/>
      <c r="I10" s="46"/>
      <c r="J10" s="50"/>
    </row>
    <row r="11" spans="1:10" s="1" customFormat="1" ht="12.75">
      <c r="A11" s="98"/>
      <c r="B11" s="45"/>
      <c r="C11" s="44"/>
      <c r="D11" s="47"/>
      <c r="E11" s="48"/>
      <c r="F11" s="47"/>
      <c r="G11" s="47"/>
      <c r="H11" s="48"/>
      <c r="I11" s="46"/>
      <c r="J11" s="50"/>
    </row>
    <row r="12" spans="1:10" s="1" customFormat="1" ht="12.75">
      <c r="A12" s="98"/>
      <c r="B12" s="45"/>
      <c r="C12" s="44"/>
      <c r="D12" s="47"/>
      <c r="E12" s="48"/>
      <c r="F12" s="47"/>
      <c r="G12" s="47"/>
      <c r="H12" s="48"/>
      <c r="I12" s="46"/>
      <c r="J12" s="50"/>
    </row>
    <row r="13" spans="1:10" s="1" customFormat="1" ht="12.75">
      <c r="A13" s="98"/>
      <c r="B13" s="45"/>
      <c r="C13" s="44"/>
      <c r="D13" s="47"/>
      <c r="E13" s="48"/>
      <c r="F13" s="47"/>
      <c r="G13" s="47"/>
      <c r="H13" s="48"/>
      <c r="I13" s="46"/>
      <c r="J13" s="50"/>
    </row>
    <row r="14" spans="1:10" s="1" customFormat="1" ht="12.75">
      <c r="A14" s="98"/>
      <c r="B14" s="45"/>
      <c r="C14" s="44"/>
      <c r="D14" s="47"/>
      <c r="E14" s="48"/>
      <c r="F14" s="47"/>
      <c r="G14" s="47"/>
      <c r="H14" s="48"/>
      <c r="I14" s="46"/>
      <c r="J14" s="50"/>
    </row>
    <row r="15" spans="1:10" s="1" customFormat="1" ht="12.75">
      <c r="A15" s="98"/>
      <c r="B15" s="45"/>
      <c r="C15" s="44"/>
      <c r="D15" s="47"/>
      <c r="E15" s="48"/>
      <c r="F15" s="47"/>
      <c r="G15" s="47"/>
      <c r="H15" s="48"/>
      <c r="I15" s="46"/>
      <c r="J15" s="50"/>
    </row>
    <row r="16" spans="1:10" s="1" customFormat="1" ht="12.75">
      <c r="A16" s="98"/>
      <c r="B16" s="45"/>
      <c r="C16" s="44"/>
      <c r="D16" s="47"/>
      <c r="E16" s="48"/>
      <c r="F16" s="47"/>
      <c r="G16" s="47"/>
      <c r="H16" s="48"/>
      <c r="I16" s="46"/>
      <c r="J16" s="50"/>
    </row>
    <row r="17" spans="1:10" s="1" customFormat="1" ht="12.75">
      <c r="A17" s="98"/>
      <c r="B17" s="45"/>
      <c r="C17" s="44"/>
      <c r="D17" s="47"/>
      <c r="E17" s="48"/>
      <c r="F17" s="47"/>
      <c r="G17" s="165"/>
      <c r="H17" s="48"/>
      <c r="I17" s="46"/>
      <c r="J17" s="50"/>
    </row>
    <row r="18" spans="1:10" s="1" customFormat="1" ht="12.75">
      <c r="A18" s="98"/>
      <c r="B18" s="45"/>
      <c r="C18" s="44"/>
      <c r="D18" s="47"/>
      <c r="E18" s="48"/>
      <c r="F18" s="47"/>
      <c r="G18" s="47"/>
      <c r="H18" s="48"/>
      <c r="I18" s="46"/>
      <c r="J18" s="50"/>
    </row>
    <row r="19" spans="1:10" s="1" customFormat="1" ht="12.75">
      <c r="A19" s="98"/>
      <c r="B19" s="45"/>
      <c r="C19" s="44"/>
      <c r="D19" s="47"/>
      <c r="E19" s="48"/>
      <c r="F19" s="47"/>
      <c r="G19" s="47"/>
      <c r="H19" s="48"/>
      <c r="I19" s="46"/>
      <c r="J19" s="50"/>
    </row>
    <row r="20" spans="1:10" s="1" customFormat="1" ht="12.75">
      <c r="A20" s="98"/>
      <c r="B20" s="45"/>
      <c r="C20" s="44"/>
      <c r="D20" s="47"/>
      <c r="E20" s="48"/>
      <c r="F20" s="47"/>
      <c r="G20" s="47"/>
      <c r="H20" s="48"/>
      <c r="I20" s="46"/>
      <c r="J20" s="50"/>
    </row>
    <row r="21" spans="1:10" s="1" customFormat="1" ht="12.75">
      <c r="A21" s="98"/>
      <c r="B21" s="45"/>
      <c r="C21" s="44"/>
      <c r="D21" s="47"/>
      <c r="E21" s="48"/>
      <c r="F21" s="47"/>
      <c r="G21" s="47"/>
      <c r="H21" s="48"/>
      <c r="I21" s="46"/>
      <c r="J21" s="50"/>
    </row>
    <row r="22" spans="1:10" s="1" customFormat="1" ht="12.75">
      <c r="A22" s="98"/>
      <c r="B22" s="45"/>
      <c r="C22" s="44"/>
      <c r="D22" s="47"/>
      <c r="E22" s="48"/>
      <c r="F22" s="47"/>
      <c r="G22" s="47"/>
      <c r="H22" s="48"/>
      <c r="I22" s="46"/>
      <c r="J22" s="50"/>
    </row>
    <row r="23" spans="1:10" s="1" customFormat="1" ht="12.75">
      <c r="A23" s="98"/>
      <c r="B23" s="45"/>
      <c r="C23" s="44"/>
      <c r="D23" s="47"/>
      <c r="E23" s="48"/>
      <c r="F23" s="47"/>
      <c r="G23" s="47"/>
      <c r="H23" s="48"/>
      <c r="I23" s="46"/>
      <c r="J23" s="50"/>
    </row>
    <row r="24" spans="1:10" s="1" customFormat="1" ht="12.75">
      <c r="A24" s="98"/>
      <c r="B24" s="45"/>
      <c r="C24" s="44"/>
      <c r="D24" s="47"/>
      <c r="E24" s="48"/>
      <c r="F24" s="47"/>
      <c r="G24" s="47"/>
      <c r="H24" s="48"/>
      <c r="I24" s="46"/>
      <c r="J24" s="50"/>
    </row>
    <row r="25" spans="1:10" s="1" customFormat="1" ht="12.75">
      <c r="A25" s="98"/>
      <c r="B25" s="45"/>
      <c r="C25" s="44"/>
      <c r="D25" s="47"/>
      <c r="E25" s="48"/>
      <c r="F25" s="47"/>
      <c r="G25" s="47"/>
      <c r="H25" s="48"/>
      <c r="I25" s="46"/>
      <c r="J25" s="50"/>
    </row>
  </sheetData>
  <sheetProtection/>
  <printOptions horizontalCentered="1"/>
  <pageMargins left="0.5905511811023623" right="0.5905511811023623" top="0.984251968503937" bottom="0.5905511811023623" header="0" footer="0"/>
  <pageSetup fitToHeight="1" fitToWidth="1" horizontalDpi="300" verticalDpi="300" orientation="landscape" paperSize="9" scale="77" r:id="rId1"/>
  <headerFooter alignWithMargins="0">
    <oddHeader>&amp;LI. MUNICIPALIDAD DE ÑUÑOA
DIRECCION DE OBRAS MUNICIPALES
DEPARTAMENTO DE INFORMATICA Y CATASTRO&amp;CLISTADO MAESTRO DE
INSPECCIONES FINALES&amp;RMES: DICIEMBRE 2004</oddHeader>
    <oddFooter>&amp;L&amp;F&amp;C&amp;P de &amp;N&amp;RFecha: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1" bestFit="1" customWidth="1"/>
    <col min="2" max="2" width="5.421875" style="1" bestFit="1" customWidth="1"/>
    <col min="3" max="3" width="10.140625" style="1" bestFit="1" customWidth="1"/>
    <col min="4" max="4" width="55.421875" style="1" bestFit="1" customWidth="1"/>
    <col min="5" max="5" width="38.57421875" style="1" bestFit="1" customWidth="1"/>
    <col min="6" max="6" width="12.28125" style="1" bestFit="1" customWidth="1"/>
    <col min="7" max="7" width="9.57421875" style="1" bestFit="1" customWidth="1"/>
    <col min="8" max="8" width="32.00390625" style="1" bestFit="1" customWidth="1"/>
    <col min="9" max="9" width="39.140625" style="1" bestFit="1" customWidth="1"/>
    <col min="10" max="16384" width="12.8515625" style="1" customWidth="1"/>
  </cols>
  <sheetData>
    <row r="1" spans="1:10" s="156" customFormat="1" ht="12.75">
      <c r="A1" s="150" t="s">
        <v>2606</v>
      </c>
      <c r="B1" s="115" t="s">
        <v>2592</v>
      </c>
      <c r="C1" s="115" t="s">
        <v>2596</v>
      </c>
      <c r="D1" s="115" t="s">
        <v>2598</v>
      </c>
      <c r="E1" s="115" t="s">
        <v>2597</v>
      </c>
      <c r="F1" s="115" t="s">
        <v>2606</v>
      </c>
      <c r="G1" s="115" t="s">
        <v>2152</v>
      </c>
      <c r="H1" s="115" t="s">
        <v>2146</v>
      </c>
      <c r="I1" s="82" t="s">
        <v>2147</v>
      </c>
      <c r="J1" s="188" t="s">
        <v>1216</v>
      </c>
    </row>
    <row r="2" spans="1:10" s="154" customFormat="1" ht="12.75" customHeight="1">
      <c r="A2" s="105">
        <v>1</v>
      </c>
      <c r="B2" s="52" t="s">
        <v>1209</v>
      </c>
      <c r="C2" s="50">
        <v>38006</v>
      </c>
      <c r="D2" s="84" t="s">
        <v>1210</v>
      </c>
      <c r="E2" s="84" t="s">
        <v>1211</v>
      </c>
      <c r="F2" s="51" t="s">
        <v>1212</v>
      </c>
      <c r="G2" s="51" t="s">
        <v>1213</v>
      </c>
      <c r="H2" s="84" t="s">
        <v>2410</v>
      </c>
      <c r="I2" s="84" t="s">
        <v>681</v>
      </c>
      <c r="J2" s="189">
        <v>38107</v>
      </c>
    </row>
    <row r="3" spans="1:10" s="154" customFormat="1" ht="12.75" customHeight="1">
      <c r="A3" s="105">
        <v>2</v>
      </c>
      <c r="B3" s="52" t="s">
        <v>1209</v>
      </c>
      <c r="C3" s="50">
        <v>38034</v>
      </c>
      <c r="D3" s="84" t="s">
        <v>1214</v>
      </c>
      <c r="E3" s="84" t="s">
        <v>2014</v>
      </c>
      <c r="F3" s="51">
        <v>2861</v>
      </c>
      <c r="G3" s="51" t="s">
        <v>1215</v>
      </c>
      <c r="H3" s="84" t="s">
        <v>2410</v>
      </c>
      <c r="I3" s="84" t="s">
        <v>681</v>
      </c>
      <c r="J3" s="189">
        <v>38083</v>
      </c>
    </row>
    <row r="4" spans="1:10" s="154" customFormat="1" ht="12.75">
      <c r="A4" s="105">
        <v>3</v>
      </c>
      <c r="B4" s="52" t="s">
        <v>1209</v>
      </c>
      <c r="C4" s="50">
        <v>38112</v>
      </c>
      <c r="D4" s="84" t="s">
        <v>1780</v>
      </c>
      <c r="E4" s="84" t="s">
        <v>1781</v>
      </c>
      <c r="F4" s="51">
        <v>1730</v>
      </c>
      <c r="G4" s="51" t="s">
        <v>1782</v>
      </c>
      <c r="H4" s="84" t="s">
        <v>2410</v>
      </c>
      <c r="I4" s="84" t="s">
        <v>1783</v>
      </c>
      <c r="J4" s="189">
        <v>38112</v>
      </c>
    </row>
    <row r="5" spans="1:10" s="154" customFormat="1" ht="12.75" customHeight="1">
      <c r="A5" s="105">
        <v>4</v>
      </c>
      <c r="B5" s="85" t="s">
        <v>1209</v>
      </c>
      <c r="C5" s="50">
        <v>38139</v>
      </c>
      <c r="D5" s="84" t="s">
        <v>1784</v>
      </c>
      <c r="E5" s="84" t="s">
        <v>2469</v>
      </c>
      <c r="F5" s="51">
        <v>632</v>
      </c>
      <c r="G5" s="51" t="s">
        <v>1785</v>
      </c>
      <c r="H5" s="84" t="s">
        <v>2410</v>
      </c>
      <c r="I5" s="84" t="s">
        <v>681</v>
      </c>
      <c r="J5" s="189">
        <v>38139</v>
      </c>
    </row>
    <row r="6" spans="1:10" s="154" customFormat="1" ht="12.75" customHeight="1">
      <c r="A6" s="105">
        <v>5</v>
      </c>
      <c r="B6" s="85" t="s">
        <v>1209</v>
      </c>
      <c r="C6" s="50">
        <v>38161</v>
      </c>
      <c r="D6" s="84" t="s">
        <v>1873</v>
      </c>
      <c r="E6" s="84" t="s">
        <v>2042</v>
      </c>
      <c r="F6" s="51" t="s">
        <v>1874</v>
      </c>
      <c r="G6" s="51" t="s">
        <v>1875</v>
      </c>
      <c r="H6" s="84" t="s">
        <v>2410</v>
      </c>
      <c r="I6" s="84" t="s">
        <v>681</v>
      </c>
      <c r="J6" s="189">
        <v>38161</v>
      </c>
    </row>
    <row r="7" spans="1:10" s="154" customFormat="1" ht="12.75">
      <c r="A7" s="105">
        <v>6</v>
      </c>
      <c r="B7" s="85" t="s">
        <v>1209</v>
      </c>
      <c r="C7" s="50">
        <v>38162</v>
      </c>
      <c r="D7" s="84" t="s">
        <v>1873</v>
      </c>
      <c r="E7" s="84" t="s">
        <v>2042</v>
      </c>
      <c r="F7" s="51" t="s">
        <v>1876</v>
      </c>
      <c r="G7" s="51" t="s">
        <v>1875</v>
      </c>
      <c r="H7" s="84" t="s">
        <v>2410</v>
      </c>
      <c r="I7" s="84" t="s">
        <v>681</v>
      </c>
      <c r="J7" s="189">
        <v>38162</v>
      </c>
    </row>
    <row r="8" spans="1:10" s="154" customFormat="1" ht="12.75">
      <c r="A8" s="105">
        <v>7</v>
      </c>
      <c r="B8" s="85" t="s">
        <v>1209</v>
      </c>
      <c r="C8" s="50">
        <v>38160</v>
      </c>
      <c r="D8" s="84" t="s">
        <v>1877</v>
      </c>
      <c r="E8" s="84" t="s">
        <v>2468</v>
      </c>
      <c r="F8" s="51">
        <v>1389</v>
      </c>
      <c r="G8" s="51" t="s">
        <v>931</v>
      </c>
      <c r="H8" s="84" t="s">
        <v>2410</v>
      </c>
      <c r="I8" s="84" t="s">
        <v>681</v>
      </c>
      <c r="J8" s="189">
        <v>38161</v>
      </c>
    </row>
    <row r="9" spans="1:10" s="154" customFormat="1" ht="12.75">
      <c r="A9" s="105">
        <v>8</v>
      </c>
      <c r="B9" s="85" t="s">
        <v>1209</v>
      </c>
      <c r="C9" s="50">
        <v>38160</v>
      </c>
      <c r="D9" s="84" t="s">
        <v>1878</v>
      </c>
      <c r="E9" s="84" t="s">
        <v>2207</v>
      </c>
      <c r="F9" s="51">
        <v>2240</v>
      </c>
      <c r="G9" s="51" t="s">
        <v>1879</v>
      </c>
      <c r="H9" s="84" t="s">
        <v>2410</v>
      </c>
      <c r="I9" s="84" t="s">
        <v>681</v>
      </c>
      <c r="J9" s="189">
        <v>38161</v>
      </c>
    </row>
    <row r="10" spans="1:10" s="154" customFormat="1" ht="12.75">
      <c r="A10" s="105">
        <v>9</v>
      </c>
      <c r="B10" s="85" t="s">
        <v>1209</v>
      </c>
      <c r="C10" s="50">
        <v>38229</v>
      </c>
      <c r="D10" s="84" t="s">
        <v>1730</v>
      </c>
      <c r="E10" s="84" t="s">
        <v>2580</v>
      </c>
      <c r="F10" s="51">
        <v>2465</v>
      </c>
      <c r="G10" s="51" t="s">
        <v>1731</v>
      </c>
      <c r="H10" s="84" t="s">
        <v>1732</v>
      </c>
      <c r="I10" s="84" t="s">
        <v>681</v>
      </c>
      <c r="J10" s="189">
        <v>38230</v>
      </c>
    </row>
    <row r="11" spans="1:10" s="154" customFormat="1" ht="12.75">
      <c r="A11" s="105">
        <v>10</v>
      </c>
      <c r="B11" s="85" t="s">
        <v>1209</v>
      </c>
      <c r="C11" s="50">
        <v>38230</v>
      </c>
      <c r="D11" s="84" t="s">
        <v>1735</v>
      </c>
      <c r="E11" s="84" t="s">
        <v>777</v>
      </c>
      <c r="F11" s="51" t="s">
        <v>1736</v>
      </c>
      <c r="G11" s="51" t="s">
        <v>1737</v>
      </c>
      <c r="H11" s="84" t="s">
        <v>2410</v>
      </c>
      <c r="I11" s="84" t="s">
        <v>681</v>
      </c>
      <c r="J11" s="189">
        <v>38231</v>
      </c>
    </row>
    <row r="12" spans="1:10" s="154" customFormat="1" ht="12.75">
      <c r="A12" s="105">
        <v>11</v>
      </c>
      <c r="B12" s="85" t="s">
        <v>1209</v>
      </c>
      <c r="C12" s="50"/>
      <c r="D12" s="84"/>
      <c r="E12" s="84"/>
      <c r="F12" s="51"/>
      <c r="G12" s="51"/>
      <c r="H12" s="84"/>
      <c r="I12" s="84"/>
      <c r="J12" s="130"/>
    </row>
    <row r="13" spans="1:10" s="154" customFormat="1" ht="12.75">
      <c r="A13" s="105">
        <v>12</v>
      </c>
      <c r="B13" s="85" t="s">
        <v>1209</v>
      </c>
      <c r="C13" s="50"/>
      <c r="D13" s="84"/>
      <c r="E13" s="84"/>
      <c r="F13" s="51"/>
      <c r="G13" s="51"/>
      <c r="H13" s="84"/>
      <c r="I13" s="84"/>
      <c r="J13" s="130"/>
    </row>
    <row r="14" spans="1:10" s="154" customFormat="1" ht="12.75">
      <c r="A14" s="105">
        <v>13</v>
      </c>
      <c r="B14" s="85" t="s">
        <v>1209</v>
      </c>
      <c r="C14" s="50">
        <v>38299</v>
      </c>
      <c r="D14" s="84" t="s">
        <v>1540</v>
      </c>
      <c r="E14" s="84" t="s">
        <v>1781</v>
      </c>
      <c r="F14" s="51">
        <v>1794</v>
      </c>
      <c r="G14" s="51" t="s">
        <v>1541</v>
      </c>
      <c r="H14" s="84" t="s">
        <v>2410</v>
      </c>
      <c r="I14" s="84" t="s">
        <v>681</v>
      </c>
      <c r="J14" s="189">
        <v>38301</v>
      </c>
    </row>
    <row r="15" spans="1:10" s="154" customFormat="1" ht="12.75">
      <c r="A15" s="105">
        <v>14</v>
      </c>
      <c r="B15" s="85" t="s">
        <v>1209</v>
      </c>
      <c r="C15" s="50">
        <v>38308</v>
      </c>
      <c r="D15" s="84" t="s">
        <v>1542</v>
      </c>
      <c r="E15" s="84" t="s">
        <v>375</v>
      </c>
      <c r="F15" s="51" t="s">
        <v>1543</v>
      </c>
      <c r="G15" s="51" t="s">
        <v>1544</v>
      </c>
      <c r="H15" s="84" t="s">
        <v>2410</v>
      </c>
      <c r="I15" s="84" t="s">
        <v>1545</v>
      </c>
      <c r="J15" s="189">
        <v>38307</v>
      </c>
    </row>
    <row r="16" spans="1:10" s="154" customFormat="1" ht="12.75">
      <c r="A16" s="105">
        <v>15</v>
      </c>
      <c r="B16" s="85" t="s">
        <v>1209</v>
      </c>
      <c r="C16" s="50">
        <v>38342</v>
      </c>
      <c r="D16" s="84" t="s">
        <v>76</v>
      </c>
      <c r="E16" s="84" t="s">
        <v>2580</v>
      </c>
      <c r="F16" s="51">
        <v>5468</v>
      </c>
      <c r="G16" s="51" t="s">
        <v>77</v>
      </c>
      <c r="H16" s="84" t="s">
        <v>78</v>
      </c>
      <c r="I16" s="84" t="s">
        <v>2410</v>
      </c>
      <c r="J16" s="189">
        <v>38348</v>
      </c>
    </row>
    <row r="17" spans="1:10" s="154" customFormat="1" ht="12.75">
      <c r="A17" s="105"/>
      <c r="B17" s="85"/>
      <c r="C17" s="50"/>
      <c r="D17" s="84"/>
      <c r="E17" s="84"/>
      <c r="F17" s="51"/>
      <c r="G17" s="51"/>
      <c r="H17" s="84"/>
      <c r="I17" s="84"/>
      <c r="J17" s="130"/>
    </row>
    <row r="18" spans="1:10" s="154" customFormat="1" ht="12.75">
      <c r="A18" s="105"/>
      <c r="B18" s="85"/>
      <c r="C18" s="50"/>
      <c r="D18" s="84"/>
      <c r="E18" s="84"/>
      <c r="F18" s="51"/>
      <c r="G18" s="51"/>
      <c r="H18" s="84"/>
      <c r="I18" s="84"/>
      <c r="J18" s="130"/>
    </row>
    <row r="19" spans="1:10" s="154" customFormat="1" ht="12.75">
      <c r="A19" s="105"/>
      <c r="B19" s="85"/>
      <c r="C19" s="50"/>
      <c r="D19" s="84"/>
      <c r="E19" s="84"/>
      <c r="F19" s="51"/>
      <c r="G19" s="51"/>
      <c r="H19" s="84"/>
      <c r="I19" s="84"/>
      <c r="J19" s="130"/>
    </row>
    <row r="20" spans="1:10" s="151" customFormat="1" ht="12.75">
      <c r="A20" s="117"/>
      <c r="B20" s="120"/>
      <c r="C20" s="116"/>
      <c r="D20" s="119"/>
      <c r="E20" s="119"/>
      <c r="F20" s="118"/>
      <c r="G20" s="118"/>
      <c r="H20" s="119"/>
      <c r="I20" s="84"/>
      <c r="J20" s="47"/>
    </row>
    <row r="21" spans="1:10" s="151" customFormat="1" ht="12.75">
      <c r="A21" s="105"/>
      <c r="B21" s="85"/>
      <c r="C21" s="50"/>
      <c r="D21" s="84"/>
      <c r="E21" s="84"/>
      <c r="F21" s="51"/>
      <c r="G21" s="51"/>
      <c r="H21" s="84"/>
      <c r="I21" s="84"/>
      <c r="J21" s="47"/>
    </row>
    <row r="22" spans="1:10" s="151" customFormat="1" ht="12.75">
      <c r="A22" s="105"/>
      <c r="B22" s="85"/>
      <c r="C22" s="50"/>
      <c r="D22" s="84"/>
      <c r="E22" s="84"/>
      <c r="F22" s="51"/>
      <c r="G22" s="51"/>
      <c r="H22" s="84"/>
      <c r="I22" s="84"/>
      <c r="J22" s="47"/>
    </row>
    <row r="23" spans="1:10" ht="12.75">
      <c r="A23" s="105"/>
      <c r="B23" s="85"/>
      <c r="C23" s="50"/>
      <c r="D23" s="84"/>
      <c r="E23" s="84"/>
      <c r="F23" s="51"/>
      <c r="G23" s="51"/>
      <c r="H23" s="84"/>
      <c r="I23" s="84"/>
      <c r="J23" s="47"/>
    </row>
    <row r="24" spans="1:10" ht="12.75">
      <c r="A24" s="105"/>
      <c r="B24" s="85"/>
      <c r="C24" s="50"/>
      <c r="D24" s="84"/>
      <c r="E24" s="84"/>
      <c r="F24" s="51"/>
      <c r="G24" s="51"/>
      <c r="H24" s="84"/>
      <c r="I24" s="84"/>
      <c r="J24" s="47"/>
    </row>
    <row r="25" spans="1:10" ht="12.75">
      <c r="A25" s="105"/>
      <c r="B25" s="85"/>
      <c r="C25" s="50"/>
      <c r="D25" s="84"/>
      <c r="E25" s="84"/>
      <c r="F25" s="51"/>
      <c r="G25" s="51"/>
      <c r="H25" s="84"/>
      <c r="I25" s="84"/>
      <c r="J25" s="47"/>
    </row>
  </sheetData>
  <sheetProtection selectLockedCells="1" selectUnlockedCells="1"/>
  <printOptions/>
  <pageMargins left="0.5905511811023623" right="0.5905511811023623" top="0.984251968503937" bottom="0.5905511811023623" header="0" footer="0"/>
  <pageSetup fitToWidth="2" fitToHeight="1" horizontalDpi="300" verticalDpi="300" orientation="landscape" paperSize="9" r:id="rId1"/>
  <headerFooter alignWithMargins="0">
    <oddHeader>&amp;LI. MUNICIPALIDAD DE ÑUÑOA
DIRECCION DE OBRAS MUNICIPALES
DEPARTAMENTO DE INFORMATICA Y CATASTRO&amp;CLISTADO MAESTRO DE
CAMBIOS DE DESTINO&amp;RMES: DICIEMBRE 2004</oddHeader>
    <oddFooter>&amp;L&amp;F&amp;C&amp;P de &amp;N&amp;RFecha: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91" bestFit="1" customWidth="1"/>
    <col min="2" max="2" width="5.421875" style="1" customWidth="1"/>
    <col min="3" max="3" width="10.140625" style="1" bestFit="1" customWidth="1"/>
    <col min="4" max="4" width="9.7109375" style="1" customWidth="1"/>
    <col min="5" max="5" width="12.8515625" style="1" bestFit="1" customWidth="1"/>
    <col min="6" max="6" width="12.7109375" style="1" hidden="1" customWidth="1"/>
    <col min="7" max="7" width="12.28125" style="1" bestFit="1" customWidth="1"/>
    <col min="8" max="8" width="7.28125" style="1" hidden="1" customWidth="1"/>
    <col min="9" max="9" width="15.57421875" style="93" customWidth="1"/>
    <col min="10" max="10" width="13.7109375" style="93" customWidth="1"/>
    <col min="11" max="11" width="17.421875" style="1" bestFit="1" customWidth="1"/>
    <col min="12" max="12" width="8.00390625" style="1" bestFit="1" customWidth="1"/>
    <col min="13" max="13" width="9.7109375" style="1" bestFit="1" customWidth="1"/>
    <col min="14" max="14" width="6.57421875" style="1" bestFit="1" customWidth="1"/>
    <col min="15" max="15" width="52.421875" style="1" bestFit="1" customWidth="1"/>
    <col min="16" max="16" width="16.8515625" style="1" bestFit="1" customWidth="1"/>
    <col min="17" max="17" width="26.8515625" style="1" bestFit="1" customWidth="1"/>
    <col min="18" max="18" width="5.00390625" style="1" bestFit="1" customWidth="1"/>
    <col min="19" max="19" width="9.140625" style="1" bestFit="1" customWidth="1"/>
    <col min="20" max="20" width="12.7109375" style="1" hidden="1" customWidth="1"/>
    <col min="21" max="21" width="11.7109375" style="1" hidden="1" customWidth="1"/>
    <col min="22" max="16384" width="11.421875" style="151" customWidth="1"/>
  </cols>
  <sheetData>
    <row r="1" spans="1:20" ht="12.75">
      <c r="A1" s="87" t="s">
        <v>2154</v>
      </c>
      <c r="B1" s="21" t="s">
        <v>2592</v>
      </c>
      <c r="C1" s="21" t="s">
        <v>2596</v>
      </c>
      <c r="D1" s="21" t="s">
        <v>2615</v>
      </c>
      <c r="E1" s="22" t="s">
        <v>2620</v>
      </c>
      <c r="F1" s="23" t="s">
        <v>2621</v>
      </c>
      <c r="G1" s="22" t="s">
        <v>2142</v>
      </c>
      <c r="H1" s="21" t="s">
        <v>2604</v>
      </c>
      <c r="I1" s="92" t="s">
        <v>2605</v>
      </c>
      <c r="J1" s="94"/>
      <c r="K1" s="21" t="s">
        <v>2599</v>
      </c>
      <c r="L1" s="21" t="s">
        <v>2606</v>
      </c>
      <c r="M1" s="21" t="s">
        <v>2606</v>
      </c>
      <c r="N1" s="21" t="s">
        <v>2607</v>
      </c>
      <c r="O1" s="21" t="s">
        <v>2598</v>
      </c>
      <c r="P1" s="21" t="s">
        <v>2614</v>
      </c>
      <c r="Q1" s="21" t="s">
        <v>2141</v>
      </c>
      <c r="R1" s="26" t="s">
        <v>2606</v>
      </c>
      <c r="S1" s="21" t="s">
        <v>2619</v>
      </c>
      <c r="T1" s="27">
        <v>0.7</v>
      </c>
    </row>
    <row r="2" spans="1:20" ht="12.75">
      <c r="A2" s="121" t="s">
        <v>2606</v>
      </c>
      <c r="B2" s="122"/>
      <c r="C2" s="123"/>
      <c r="D2" s="122" t="s">
        <v>2608</v>
      </c>
      <c r="E2" s="124" t="s">
        <v>2609</v>
      </c>
      <c r="F2" s="125" t="s">
        <v>2609</v>
      </c>
      <c r="G2" s="124" t="s">
        <v>2143</v>
      </c>
      <c r="H2" s="122" t="s">
        <v>2610</v>
      </c>
      <c r="I2" s="126" t="s">
        <v>2620</v>
      </c>
      <c r="J2" s="127" t="s">
        <v>2611</v>
      </c>
      <c r="K2" s="123"/>
      <c r="L2" s="122" t="s">
        <v>2601</v>
      </c>
      <c r="M2" s="122" t="s">
        <v>2612</v>
      </c>
      <c r="N2" s="122" t="s">
        <v>2613</v>
      </c>
      <c r="O2" s="122"/>
      <c r="P2" s="123"/>
      <c r="Q2" s="122"/>
      <c r="R2" s="122"/>
      <c r="S2" s="128"/>
      <c r="T2" s="129"/>
    </row>
    <row r="3" spans="1:21" s="154" customFormat="1" ht="12.75">
      <c r="A3" s="90">
        <v>1</v>
      </c>
      <c r="B3" s="2" t="s">
        <v>1880</v>
      </c>
      <c r="C3" s="3">
        <v>38160</v>
      </c>
      <c r="D3" s="2"/>
      <c r="E3" s="4">
        <v>433.73</v>
      </c>
      <c r="F3" s="4"/>
      <c r="G3" s="4">
        <v>2747</v>
      </c>
      <c r="H3" s="2"/>
      <c r="I3" s="4">
        <v>120000000</v>
      </c>
      <c r="J3" s="4">
        <v>1200000</v>
      </c>
      <c r="K3" s="160" t="s">
        <v>1881</v>
      </c>
      <c r="L3" s="6" t="s">
        <v>230</v>
      </c>
      <c r="M3" s="6" t="s">
        <v>230</v>
      </c>
      <c r="N3" s="6" t="s">
        <v>171</v>
      </c>
      <c r="O3" s="7" t="s">
        <v>1828</v>
      </c>
      <c r="P3" s="5" t="s">
        <v>1882</v>
      </c>
      <c r="Q3" s="7" t="s">
        <v>2564</v>
      </c>
      <c r="R3" s="8">
        <v>1165</v>
      </c>
      <c r="S3" s="11" t="s">
        <v>1829</v>
      </c>
      <c r="T3" s="12"/>
      <c r="U3" s="152"/>
    </row>
    <row r="4" spans="1:21" s="154" customFormat="1" ht="12.75">
      <c r="A4" s="90"/>
      <c r="B4" s="2"/>
      <c r="C4" s="3"/>
      <c r="D4" s="2"/>
      <c r="E4" s="4"/>
      <c r="F4" s="4"/>
      <c r="G4" s="4"/>
      <c r="H4" s="2"/>
      <c r="I4" s="4"/>
      <c r="J4" s="4"/>
      <c r="K4" s="160"/>
      <c r="L4" s="6"/>
      <c r="M4" s="6"/>
      <c r="N4" s="6"/>
      <c r="O4" s="7"/>
      <c r="P4" s="5"/>
      <c r="Q4" s="7"/>
      <c r="R4" s="8"/>
      <c r="S4" s="11"/>
      <c r="T4" s="10"/>
      <c r="U4" s="152"/>
    </row>
    <row r="5" spans="1:21" s="154" customFormat="1" ht="12.75">
      <c r="A5" s="90"/>
      <c r="B5" s="2"/>
      <c r="C5" s="3"/>
      <c r="D5" s="2"/>
      <c r="E5" s="4"/>
      <c r="F5" s="4"/>
      <c r="G5" s="4"/>
      <c r="H5" s="2"/>
      <c r="I5" s="4"/>
      <c r="J5" s="4"/>
      <c r="K5" s="160"/>
      <c r="L5" s="6"/>
      <c r="M5" s="6"/>
      <c r="N5" s="6"/>
      <c r="O5" s="7"/>
      <c r="P5" s="5"/>
      <c r="Q5" s="7"/>
      <c r="R5" s="8"/>
      <c r="S5" s="11"/>
      <c r="T5" s="10"/>
      <c r="U5" s="152"/>
    </row>
    <row r="6" spans="1:21" s="154" customFormat="1" ht="12.75">
      <c r="A6" s="90"/>
      <c r="B6" s="2"/>
      <c r="C6" s="3"/>
      <c r="D6" s="2"/>
      <c r="E6" s="4"/>
      <c r="F6" s="4"/>
      <c r="G6" s="4"/>
      <c r="H6" s="2"/>
      <c r="I6" s="4"/>
      <c r="J6" s="4"/>
      <c r="K6" s="160"/>
      <c r="L6" s="6"/>
      <c r="M6" s="6"/>
      <c r="N6" s="6"/>
      <c r="O6" s="7"/>
      <c r="P6" s="5"/>
      <c r="Q6" s="7"/>
      <c r="R6" s="8"/>
      <c r="S6" s="9"/>
      <c r="T6" s="10"/>
      <c r="U6" s="152"/>
    </row>
    <row r="7" spans="1:21" s="154" customFormat="1" ht="12.75">
      <c r="A7" s="90"/>
      <c r="B7" s="2"/>
      <c r="C7" s="3"/>
      <c r="D7" s="2"/>
      <c r="E7" s="4"/>
      <c r="F7" s="4"/>
      <c r="G7" s="4"/>
      <c r="H7" s="2"/>
      <c r="I7" s="4"/>
      <c r="J7" s="4"/>
      <c r="K7" s="160"/>
      <c r="L7" s="6"/>
      <c r="M7" s="6"/>
      <c r="N7" s="6"/>
      <c r="O7" s="7"/>
      <c r="P7" s="5"/>
      <c r="Q7" s="7"/>
      <c r="R7" s="8"/>
      <c r="S7" s="8"/>
      <c r="T7" s="10"/>
      <c r="U7" s="152"/>
    </row>
    <row r="8" spans="1:21" s="154" customFormat="1" ht="12.75">
      <c r="A8" s="90"/>
      <c r="B8" s="2"/>
      <c r="C8" s="3"/>
      <c r="D8" s="2"/>
      <c r="E8" s="4"/>
      <c r="F8" s="4"/>
      <c r="G8" s="4"/>
      <c r="H8" s="2"/>
      <c r="I8" s="4"/>
      <c r="J8" s="4"/>
      <c r="K8" s="160"/>
      <c r="L8" s="6"/>
      <c r="M8" s="6"/>
      <c r="N8" s="6"/>
      <c r="O8" s="7"/>
      <c r="P8" s="5"/>
      <c r="Q8" s="7"/>
      <c r="R8" s="8"/>
      <c r="S8" s="8"/>
      <c r="T8" s="10"/>
      <c r="U8" s="152"/>
    </row>
    <row r="9" spans="1:21" s="154" customFormat="1" ht="12.75">
      <c r="A9" s="90"/>
      <c r="B9" s="2"/>
      <c r="C9" s="3"/>
      <c r="D9" s="2"/>
      <c r="E9" s="4"/>
      <c r="F9" s="4"/>
      <c r="G9" s="4"/>
      <c r="H9" s="2"/>
      <c r="I9" s="4"/>
      <c r="J9" s="4"/>
      <c r="K9" s="160"/>
      <c r="L9" s="6"/>
      <c r="M9" s="6"/>
      <c r="N9" s="6"/>
      <c r="O9" s="7"/>
      <c r="P9" s="5"/>
      <c r="Q9" s="7"/>
      <c r="R9" s="8"/>
      <c r="S9" s="8"/>
      <c r="T9" s="10"/>
      <c r="U9" s="152"/>
    </row>
    <row r="10" spans="1:21" s="154" customFormat="1" ht="12.75">
      <c r="A10" s="90"/>
      <c r="B10" s="2"/>
      <c r="C10" s="3"/>
      <c r="D10" s="2"/>
      <c r="E10" s="4"/>
      <c r="F10" s="4"/>
      <c r="G10" s="4"/>
      <c r="H10" s="2"/>
      <c r="I10" s="4"/>
      <c r="J10" s="4"/>
      <c r="K10" s="160"/>
      <c r="L10" s="6"/>
      <c r="M10" s="6"/>
      <c r="N10" s="6"/>
      <c r="O10" s="7"/>
      <c r="P10" s="5"/>
      <c r="Q10" s="7"/>
      <c r="R10" s="8"/>
      <c r="S10" s="8"/>
      <c r="T10" s="10"/>
      <c r="U10" s="152"/>
    </row>
    <row r="11" spans="1:21" s="154" customFormat="1" ht="12.75">
      <c r="A11" s="90"/>
      <c r="B11" s="2"/>
      <c r="C11" s="3"/>
      <c r="D11" s="2"/>
      <c r="E11" s="4"/>
      <c r="F11" s="4"/>
      <c r="G11" s="4"/>
      <c r="H11" s="2"/>
      <c r="I11" s="4"/>
      <c r="J11" s="4"/>
      <c r="K11" s="160"/>
      <c r="L11" s="6"/>
      <c r="M11" s="6"/>
      <c r="N11" s="6"/>
      <c r="O11" s="7"/>
      <c r="P11" s="5"/>
      <c r="Q11" s="7"/>
      <c r="R11" s="8"/>
      <c r="S11" s="8"/>
      <c r="T11" s="10"/>
      <c r="U11" s="152"/>
    </row>
    <row r="12" spans="1:21" s="154" customFormat="1" ht="12.75">
      <c r="A12" s="90"/>
      <c r="B12" s="2"/>
      <c r="C12" s="3"/>
      <c r="D12" s="2"/>
      <c r="E12" s="4"/>
      <c r="F12" s="4"/>
      <c r="G12" s="4"/>
      <c r="H12" s="2"/>
      <c r="I12" s="4"/>
      <c r="J12" s="4"/>
      <c r="K12" s="160"/>
      <c r="L12" s="6"/>
      <c r="M12" s="6"/>
      <c r="N12" s="6"/>
      <c r="O12" s="7"/>
      <c r="P12" s="5"/>
      <c r="Q12" s="7"/>
      <c r="R12" s="8"/>
      <c r="S12" s="8"/>
      <c r="T12" s="10"/>
      <c r="U12" s="152"/>
    </row>
    <row r="13" spans="1:21" s="154" customFormat="1" ht="12.75">
      <c r="A13" s="90"/>
      <c r="B13" s="2"/>
      <c r="C13" s="3"/>
      <c r="D13" s="2"/>
      <c r="E13" s="4"/>
      <c r="F13" s="4"/>
      <c r="G13" s="4"/>
      <c r="H13" s="2"/>
      <c r="I13" s="4"/>
      <c r="J13" s="4"/>
      <c r="K13" s="160"/>
      <c r="L13" s="6"/>
      <c r="M13" s="6"/>
      <c r="N13" s="6"/>
      <c r="O13" s="7"/>
      <c r="P13" s="5"/>
      <c r="Q13" s="7"/>
      <c r="R13" s="8"/>
      <c r="S13" s="9"/>
      <c r="T13" s="10"/>
      <c r="U13" s="152"/>
    </row>
    <row r="14" spans="1:21" s="154" customFormat="1" ht="12.75">
      <c r="A14" s="131"/>
      <c r="B14" s="132"/>
      <c r="C14" s="133"/>
      <c r="D14" s="132"/>
      <c r="E14" s="134"/>
      <c r="F14" s="4"/>
      <c r="G14" s="134"/>
      <c r="H14" s="2"/>
      <c r="I14" s="134"/>
      <c r="J14" s="134"/>
      <c r="K14" s="161"/>
      <c r="L14" s="136"/>
      <c r="M14" s="136"/>
      <c r="N14" s="136"/>
      <c r="O14" s="137"/>
      <c r="P14" s="135"/>
      <c r="Q14" s="7"/>
      <c r="R14" s="8"/>
      <c r="S14" s="8"/>
      <c r="T14" s="10"/>
      <c r="U14" s="152"/>
    </row>
    <row r="15" spans="1:21" s="154" customFormat="1" ht="12.75">
      <c r="A15" s="90"/>
      <c r="B15" s="138"/>
      <c r="C15" s="149"/>
      <c r="D15" s="138"/>
      <c r="E15" s="155"/>
      <c r="F15" s="4"/>
      <c r="G15" s="155"/>
      <c r="H15" s="2"/>
      <c r="I15" s="134"/>
      <c r="J15" s="134"/>
      <c r="K15" s="162"/>
      <c r="L15" s="138"/>
      <c r="M15" s="138"/>
      <c r="N15" s="138"/>
      <c r="O15" s="141"/>
      <c r="P15" s="140"/>
      <c r="Q15" s="7"/>
      <c r="R15" s="8"/>
      <c r="S15" s="8"/>
      <c r="T15" s="10"/>
      <c r="U15" s="152"/>
    </row>
    <row r="16" spans="1:21" s="154" customFormat="1" ht="12.75">
      <c r="A16" s="90"/>
      <c r="B16" s="2"/>
      <c r="C16" s="3"/>
      <c r="D16" s="2"/>
      <c r="E16" s="4"/>
      <c r="F16" s="4"/>
      <c r="G16" s="4"/>
      <c r="H16" s="2"/>
      <c r="I16" s="4"/>
      <c r="J16" s="4"/>
      <c r="K16" s="160"/>
      <c r="L16" s="6"/>
      <c r="M16" s="6"/>
      <c r="N16" s="6"/>
      <c r="O16" s="7"/>
      <c r="P16" s="5"/>
      <c r="Q16" s="7"/>
      <c r="R16" s="8"/>
      <c r="S16" s="8"/>
      <c r="T16" s="10"/>
      <c r="U16" s="152"/>
    </row>
    <row r="17" spans="1:21" s="154" customFormat="1" ht="12.75">
      <c r="A17" s="90"/>
      <c r="B17" s="2"/>
      <c r="C17" s="3"/>
      <c r="D17" s="2"/>
      <c r="E17" s="4"/>
      <c r="F17" s="4"/>
      <c r="G17" s="4"/>
      <c r="H17" s="2"/>
      <c r="I17" s="4"/>
      <c r="J17" s="4"/>
      <c r="K17" s="160"/>
      <c r="L17" s="6"/>
      <c r="M17" s="6"/>
      <c r="N17" s="6"/>
      <c r="O17" s="7"/>
      <c r="P17" s="5"/>
      <c r="Q17" s="7"/>
      <c r="R17" s="8"/>
      <c r="S17" s="8"/>
      <c r="T17" s="10"/>
      <c r="U17" s="152"/>
    </row>
    <row r="18" spans="1:21" s="154" customFormat="1" ht="12.75">
      <c r="A18" s="90"/>
      <c r="B18" s="132"/>
      <c r="C18" s="133"/>
      <c r="D18" s="132"/>
      <c r="E18" s="134"/>
      <c r="F18" s="4"/>
      <c r="G18" s="134"/>
      <c r="H18" s="2"/>
      <c r="I18" s="134"/>
      <c r="J18" s="134"/>
      <c r="K18" s="161"/>
      <c r="L18" s="136"/>
      <c r="M18" s="136"/>
      <c r="N18" s="136"/>
      <c r="O18" s="142"/>
      <c r="P18" s="135"/>
      <c r="Q18" s="7"/>
      <c r="R18" s="8"/>
      <c r="S18" s="8"/>
      <c r="T18" s="10"/>
      <c r="U18" s="152"/>
    </row>
    <row r="19" spans="1:21" s="154" customFormat="1" ht="12.75">
      <c r="A19" s="131"/>
      <c r="B19" s="132"/>
      <c r="C19" s="133"/>
      <c r="D19" s="132"/>
      <c r="E19" s="134"/>
      <c r="F19" s="4"/>
      <c r="G19" s="134"/>
      <c r="H19" s="2"/>
      <c r="I19" s="134"/>
      <c r="J19" s="134"/>
      <c r="K19" s="161"/>
      <c r="L19" s="136"/>
      <c r="M19" s="136"/>
      <c r="N19" s="136"/>
      <c r="O19" s="142"/>
      <c r="P19" s="135"/>
      <c r="Q19" s="7"/>
      <c r="R19" s="8"/>
      <c r="S19" s="8"/>
      <c r="T19" s="10"/>
      <c r="U19" s="153"/>
    </row>
    <row r="20" spans="1:21" s="154" customFormat="1" ht="12.75">
      <c r="A20" s="90"/>
      <c r="B20" s="2"/>
      <c r="C20" s="3"/>
      <c r="D20" s="2"/>
      <c r="E20" s="4"/>
      <c r="F20" s="4"/>
      <c r="G20" s="4"/>
      <c r="H20" s="2"/>
      <c r="I20" s="4"/>
      <c r="J20" s="4"/>
      <c r="K20" s="160"/>
      <c r="L20" s="6"/>
      <c r="M20" s="6"/>
      <c r="N20" s="6"/>
      <c r="O20" s="7"/>
      <c r="P20" s="5"/>
      <c r="Q20" s="7"/>
      <c r="R20" s="8"/>
      <c r="S20" s="8"/>
      <c r="T20" s="10"/>
      <c r="U20" s="153"/>
    </row>
    <row r="21" spans="1:21" s="154" customFormat="1" ht="12.75">
      <c r="A21" s="90"/>
      <c r="B21" s="2"/>
      <c r="C21" s="3"/>
      <c r="D21" s="2"/>
      <c r="E21" s="4"/>
      <c r="F21" s="4"/>
      <c r="G21" s="4"/>
      <c r="H21" s="2"/>
      <c r="I21" s="4"/>
      <c r="J21" s="4"/>
      <c r="K21" s="160"/>
      <c r="L21" s="6"/>
      <c r="M21" s="6"/>
      <c r="N21" s="6"/>
      <c r="O21" s="7"/>
      <c r="P21" s="5"/>
      <c r="Q21" s="7"/>
      <c r="R21" s="8"/>
      <c r="S21" s="8"/>
      <c r="T21" s="10"/>
      <c r="U21" s="153"/>
    </row>
    <row r="22" spans="1:21" s="154" customFormat="1" ht="12.75">
      <c r="A22" s="90"/>
      <c r="B22" s="2"/>
      <c r="C22" s="3"/>
      <c r="D22" s="2"/>
      <c r="E22" s="4"/>
      <c r="F22" s="4"/>
      <c r="G22" s="4"/>
      <c r="H22" s="2"/>
      <c r="I22" s="4"/>
      <c r="J22" s="4"/>
      <c r="K22" s="160"/>
      <c r="L22" s="6"/>
      <c r="M22" s="6"/>
      <c r="N22" s="6"/>
      <c r="O22" s="7"/>
      <c r="P22" s="5"/>
      <c r="Q22" s="7"/>
      <c r="R22" s="8"/>
      <c r="S22" s="8"/>
      <c r="T22" s="10"/>
      <c r="U22" s="153"/>
    </row>
    <row r="23" spans="1:21" s="154" customFormat="1" ht="12.75">
      <c r="A23" s="90"/>
      <c r="B23" s="132"/>
      <c r="C23" s="133"/>
      <c r="D23" s="132"/>
      <c r="E23" s="134"/>
      <c r="F23" s="4"/>
      <c r="G23" s="134"/>
      <c r="H23" s="2"/>
      <c r="I23" s="134"/>
      <c r="J23" s="134"/>
      <c r="K23" s="161"/>
      <c r="L23" s="136"/>
      <c r="M23" s="136"/>
      <c r="N23" s="136"/>
      <c r="O23" s="142"/>
      <c r="P23" s="135"/>
      <c r="Q23" s="7"/>
      <c r="R23" s="8"/>
      <c r="S23" s="143"/>
      <c r="T23" s="10"/>
      <c r="U23" s="152"/>
    </row>
    <row r="24" spans="1:21" s="154" customFormat="1" ht="12.75">
      <c r="A24" s="131"/>
      <c r="B24" s="132"/>
      <c r="C24" s="133"/>
      <c r="D24" s="132"/>
      <c r="E24" s="134"/>
      <c r="F24" s="4"/>
      <c r="G24" s="134"/>
      <c r="H24" s="2"/>
      <c r="I24" s="134"/>
      <c r="J24" s="134"/>
      <c r="K24" s="161"/>
      <c r="L24" s="136"/>
      <c r="M24" s="136"/>
      <c r="N24" s="136"/>
      <c r="O24" s="142"/>
      <c r="P24" s="135"/>
      <c r="Q24" s="7"/>
      <c r="R24" s="8"/>
      <c r="S24" s="143"/>
      <c r="T24" s="10"/>
      <c r="U24" s="152"/>
    </row>
    <row r="25" spans="1:21" s="154" customFormat="1" ht="12.75">
      <c r="A25" s="90"/>
      <c r="B25" s="2"/>
      <c r="C25" s="3"/>
      <c r="D25" s="2"/>
      <c r="E25" s="4"/>
      <c r="F25" s="4"/>
      <c r="G25" s="4"/>
      <c r="H25" s="2"/>
      <c r="I25" s="4"/>
      <c r="J25" s="4"/>
      <c r="K25" s="160"/>
      <c r="L25" s="6"/>
      <c r="M25" s="6"/>
      <c r="N25" s="6"/>
      <c r="O25" s="7"/>
      <c r="P25" s="5"/>
      <c r="Q25" s="7"/>
      <c r="R25" s="8"/>
      <c r="S25" s="8"/>
      <c r="T25" s="10"/>
      <c r="U25" s="152"/>
    </row>
  </sheetData>
  <sheetProtection selectLockedCells="1" selectUnlockedCells="1"/>
  <printOptions horizontalCentered="1"/>
  <pageMargins left="0.3937007874015748" right="0.3937007874015748" top="0.984251968503937" bottom="0.5905511811023623" header="0" footer="0"/>
  <pageSetup fitToHeight="11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 PERMISOS
RECONSTRUCCION (REC)&amp;RMES: JUNIO 2004
</oddHeader>
    <oddFooter>&amp;L&amp;F&amp;C&amp;P de &amp;N&amp;RFecha: ........................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1"/>
  <sheetViews>
    <sheetView workbookViewId="0" topLeftCell="A1">
      <pane ySplit="2" topLeftCell="BM381" activePane="bottomLeft" state="frozen"/>
      <selection pane="topLeft" activeCell="A1" sqref="A1"/>
      <selection pane="bottomLeft" activeCell="A398" sqref="A398"/>
    </sheetView>
  </sheetViews>
  <sheetFormatPr defaultColWidth="11.421875" defaultRowHeight="12.75"/>
  <cols>
    <col min="1" max="1" width="11.57421875" style="1" bestFit="1" customWidth="1"/>
    <col min="2" max="2" width="4.57421875" style="1" bestFit="1" customWidth="1"/>
    <col min="3" max="3" width="19.421875" style="1" bestFit="1" customWidth="1"/>
    <col min="4" max="4" width="10.7109375" style="1" bestFit="1" customWidth="1"/>
    <col min="5" max="5" width="13.00390625" style="1" bestFit="1" customWidth="1"/>
    <col min="6" max="6" width="12.421875" style="1" bestFit="1" customWidth="1"/>
    <col min="7" max="7" width="55.57421875" style="1" bestFit="1" customWidth="1"/>
    <col min="8" max="8" width="8.140625" style="1" bestFit="1" customWidth="1"/>
    <col min="9" max="9" width="54.57421875" style="1" bestFit="1" customWidth="1"/>
    <col min="10" max="10" width="39.7109375" style="1" bestFit="1" customWidth="1"/>
    <col min="11" max="11" width="23.57421875" style="1" bestFit="1" customWidth="1"/>
    <col min="12" max="12" width="20.57421875" style="1" bestFit="1" customWidth="1"/>
    <col min="13" max="13" width="10.7109375" style="1" bestFit="1" customWidth="1"/>
    <col min="14" max="14" width="5.421875" style="1" hidden="1" customWidth="1"/>
    <col min="15" max="16384" width="11.421875" style="1" customWidth="1"/>
  </cols>
  <sheetData>
    <row r="1" spans="1:14" s="151" customFormat="1" ht="12.75">
      <c r="A1" s="87" t="s">
        <v>2159</v>
      </c>
      <c r="B1" s="87"/>
      <c r="C1" s="21" t="s">
        <v>2592</v>
      </c>
      <c r="D1" s="21" t="s">
        <v>2596</v>
      </c>
      <c r="E1" s="22" t="s">
        <v>2620</v>
      </c>
      <c r="F1" s="22" t="s">
        <v>2142</v>
      </c>
      <c r="G1" s="21" t="s">
        <v>2599</v>
      </c>
      <c r="H1" s="21" t="s">
        <v>2606</v>
      </c>
      <c r="I1" s="21" t="s">
        <v>2598</v>
      </c>
      <c r="J1" s="21" t="s">
        <v>2141</v>
      </c>
      <c r="K1" s="26" t="s">
        <v>2606</v>
      </c>
      <c r="L1" s="21" t="s">
        <v>2619</v>
      </c>
      <c r="M1" s="158" t="s">
        <v>2025</v>
      </c>
      <c r="N1" s="159" t="s">
        <v>2103</v>
      </c>
    </row>
    <row r="2" spans="1:14" s="151" customFormat="1" ht="12.75">
      <c r="A2" s="121" t="s">
        <v>2606</v>
      </c>
      <c r="B2" s="121"/>
      <c r="C2" s="122"/>
      <c r="D2" s="123"/>
      <c r="E2" s="124" t="s">
        <v>2609</v>
      </c>
      <c r="F2" s="124" t="s">
        <v>2143</v>
      </c>
      <c r="G2" s="123"/>
      <c r="H2" s="122" t="s">
        <v>2601</v>
      </c>
      <c r="I2" s="122"/>
      <c r="J2" s="122"/>
      <c r="K2" s="122"/>
      <c r="L2" s="128"/>
      <c r="M2" s="49" t="s">
        <v>2393</v>
      </c>
      <c r="N2" s="66" t="s">
        <v>2104</v>
      </c>
    </row>
    <row r="3" spans="1:14" s="154" customFormat="1" ht="12.75">
      <c r="A3" s="90">
        <v>100</v>
      </c>
      <c r="B3" s="90"/>
      <c r="C3" s="2" t="s">
        <v>2603</v>
      </c>
      <c r="D3" s="3">
        <v>37791</v>
      </c>
      <c r="E3" s="4">
        <v>83.23</v>
      </c>
      <c r="F3" s="4">
        <v>380.25</v>
      </c>
      <c r="G3" s="5" t="s">
        <v>2026</v>
      </c>
      <c r="H3" s="157">
        <v>2</v>
      </c>
      <c r="I3" s="7" t="s">
        <v>2023</v>
      </c>
      <c r="J3" s="7" t="s">
        <v>2046</v>
      </c>
      <c r="K3" s="8">
        <v>1853</v>
      </c>
      <c r="L3" s="11" t="s">
        <v>2024</v>
      </c>
      <c r="M3" s="45">
        <v>37852</v>
      </c>
      <c r="N3" s="49">
        <v>11</v>
      </c>
    </row>
    <row r="4" spans="1:14" s="154" customFormat="1" ht="12.75">
      <c r="A4" s="90">
        <v>2226</v>
      </c>
      <c r="B4" s="90"/>
      <c r="C4" s="2" t="s">
        <v>2161</v>
      </c>
      <c r="D4" s="3">
        <v>37791</v>
      </c>
      <c r="E4" s="4">
        <v>0</v>
      </c>
      <c r="F4" s="4">
        <v>3242.82</v>
      </c>
      <c r="G4" s="5" t="s">
        <v>2162</v>
      </c>
      <c r="H4" s="157">
        <v>0</v>
      </c>
      <c r="I4" s="7" t="s">
        <v>2555</v>
      </c>
      <c r="J4" s="7" t="s">
        <v>2566</v>
      </c>
      <c r="K4" s="8">
        <v>151</v>
      </c>
      <c r="L4" s="11" t="s">
        <v>2160</v>
      </c>
      <c r="M4" s="45">
        <v>37852</v>
      </c>
      <c r="N4" s="49">
        <v>7</v>
      </c>
    </row>
    <row r="5" spans="1:14" s="154" customFormat="1" ht="12.75">
      <c r="A5" s="90">
        <v>24</v>
      </c>
      <c r="B5" s="90"/>
      <c r="C5" s="2" t="s">
        <v>2236</v>
      </c>
      <c r="D5" s="3">
        <v>37796</v>
      </c>
      <c r="E5" s="4">
        <v>418.4</v>
      </c>
      <c r="F5" s="4">
        <v>885.5</v>
      </c>
      <c r="G5" s="5" t="s">
        <v>2027</v>
      </c>
      <c r="H5" s="157">
        <v>2</v>
      </c>
      <c r="I5" s="7" t="s">
        <v>2237</v>
      </c>
      <c r="J5" s="7" t="s">
        <v>2166</v>
      </c>
      <c r="K5" s="8">
        <v>2470</v>
      </c>
      <c r="L5" s="11" t="s">
        <v>2238</v>
      </c>
      <c r="M5" s="45">
        <v>37857</v>
      </c>
      <c r="N5" s="49">
        <v>9</v>
      </c>
    </row>
    <row r="6" spans="1:14" s="154" customFormat="1" ht="12.75">
      <c r="A6" s="90">
        <v>101</v>
      </c>
      <c r="B6" s="90"/>
      <c r="C6" s="2" t="s">
        <v>2603</v>
      </c>
      <c r="D6" s="3">
        <v>37798</v>
      </c>
      <c r="E6" s="4">
        <v>131.89</v>
      </c>
      <c r="F6" s="4">
        <v>1218</v>
      </c>
      <c r="G6" s="5" t="s">
        <v>2239</v>
      </c>
      <c r="H6" s="157">
        <v>2</v>
      </c>
      <c r="I6" s="7" t="s">
        <v>2385</v>
      </c>
      <c r="J6" s="7" t="s">
        <v>2386</v>
      </c>
      <c r="K6" s="8">
        <v>1340</v>
      </c>
      <c r="L6" s="11" t="s">
        <v>2387</v>
      </c>
      <c r="M6" s="45">
        <v>37859</v>
      </c>
      <c r="N6" s="49">
        <v>32</v>
      </c>
    </row>
    <row r="7" spans="1:14" s="154" customFormat="1" ht="12.75">
      <c r="A7" s="90">
        <v>102</v>
      </c>
      <c r="B7" s="90"/>
      <c r="C7" s="2" t="s">
        <v>2603</v>
      </c>
      <c r="D7" s="3">
        <v>37802</v>
      </c>
      <c r="E7" s="4">
        <v>40</v>
      </c>
      <c r="F7" s="4" t="s">
        <v>2388</v>
      </c>
      <c r="G7" s="5" t="s">
        <v>2389</v>
      </c>
      <c r="H7" s="157">
        <v>3</v>
      </c>
      <c r="I7" s="7" t="s">
        <v>2390</v>
      </c>
      <c r="J7" s="7" t="s">
        <v>2391</v>
      </c>
      <c r="K7" s="8">
        <v>1454</v>
      </c>
      <c r="L7" s="11" t="s">
        <v>2392</v>
      </c>
      <c r="M7" s="45">
        <v>37863</v>
      </c>
      <c r="N7" s="49">
        <v>13</v>
      </c>
    </row>
    <row r="8" spans="1:14" s="154" customFormat="1" ht="12.75">
      <c r="A8" s="90">
        <v>103</v>
      </c>
      <c r="B8" s="90"/>
      <c r="C8" s="2" t="s">
        <v>2603</v>
      </c>
      <c r="D8" s="3">
        <v>37803</v>
      </c>
      <c r="E8" s="4">
        <v>89.63</v>
      </c>
      <c r="F8" s="4">
        <v>300</v>
      </c>
      <c r="G8" s="5" t="s">
        <v>2410</v>
      </c>
      <c r="H8" s="157">
        <v>2</v>
      </c>
      <c r="I8" s="7" t="s">
        <v>2527</v>
      </c>
      <c r="J8" s="7" t="s">
        <v>2138</v>
      </c>
      <c r="K8" s="8">
        <v>522</v>
      </c>
      <c r="L8" s="11" t="s">
        <v>2528</v>
      </c>
      <c r="M8" s="45">
        <v>37865</v>
      </c>
      <c r="N8" s="49">
        <v>20</v>
      </c>
    </row>
    <row r="9" spans="1:14" s="154" customFormat="1" ht="12.75">
      <c r="A9" s="90">
        <v>61</v>
      </c>
      <c r="B9" s="90"/>
      <c r="C9" s="2" t="s">
        <v>1991</v>
      </c>
      <c r="D9" s="3">
        <v>37803</v>
      </c>
      <c r="E9" s="4">
        <v>0</v>
      </c>
      <c r="F9" s="4">
        <v>306.25</v>
      </c>
      <c r="G9" s="5" t="s">
        <v>980</v>
      </c>
      <c r="H9" s="157">
        <v>1</v>
      </c>
      <c r="I9" s="7" t="s">
        <v>2425</v>
      </c>
      <c r="J9" s="7" t="s">
        <v>2028</v>
      </c>
      <c r="K9" s="8">
        <v>2480</v>
      </c>
      <c r="L9" s="11" t="s">
        <v>2529</v>
      </c>
      <c r="M9" s="45">
        <v>37865</v>
      </c>
      <c r="N9" s="49">
        <v>31</v>
      </c>
    </row>
    <row r="10" spans="1:14" s="154" customFormat="1" ht="12.75">
      <c r="A10" s="90">
        <v>104</v>
      </c>
      <c r="B10" s="90"/>
      <c r="C10" s="2" t="s">
        <v>2603</v>
      </c>
      <c r="D10" s="3">
        <v>37805</v>
      </c>
      <c r="E10" s="4">
        <v>73.36</v>
      </c>
      <c r="F10" s="4">
        <v>396</v>
      </c>
      <c r="G10" s="5" t="s">
        <v>2410</v>
      </c>
      <c r="H10" s="157">
        <v>2</v>
      </c>
      <c r="I10" s="7" t="s">
        <v>2092</v>
      </c>
      <c r="J10" s="7" t="s">
        <v>2208</v>
      </c>
      <c r="K10" s="8">
        <v>2860</v>
      </c>
      <c r="L10" s="11" t="s">
        <v>2105</v>
      </c>
      <c r="M10" s="45">
        <v>37867</v>
      </c>
      <c r="N10" s="49">
        <v>30</v>
      </c>
    </row>
    <row r="11" spans="1:14" s="154" customFormat="1" ht="12.75">
      <c r="A11" s="90">
        <v>17</v>
      </c>
      <c r="B11" s="90"/>
      <c r="C11" s="2" t="s">
        <v>2106</v>
      </c>
      <c r="D11" s="3">
        <v>37805</v>
      </c>
      <c r="E11" s="4">
        <v>34.55</v>
      </c>
      <c r="F11" s="4">
        <v>475</v>
      </c>
      <c r="G11" s="5" t="s">
        <v>2158</v>
      </c>
      <c r="H11" s="157">
        <v>1</v>
      </c>
      <c r="I11" s="7" t="s">
        <v>2107</v>
      </c>
      <c r="J11" s="7" t="s">
        <v>2489</v>
      </c>
      <c r="K11" s="8">
        <v>330</v>
      </c>
      <c r="L11" s="11" t="s">
        <v>2108</v>
      </c>
      <c r="M11" s="45">
        <v>37867</v>
      </c>
      <c r="N11" s="49">
        <v>18</v>
      </c>
    </row>
    <row r="12" spans="1:14" s="154" customFormat="1" ht="12.75">
      <c r="A12" s="90">
        <v>18</v>
      </c>
      <c r="B12" s="90"/>
      <c r="C12" s="2" t="s">
        <v>2603</v>
      </c>
      <c r="D12" s="3">
        <v>37809</v>
      </c>
      <c r="E12" s="4">
        <v>10.48</v>
      </c>
      <c r="F12" s="4">
        <v>98.73</v>
      </c>
      <c r="G12" s="5" t="s">
        <v>2158</v>
      </c>
      <c r="H12" s="157">
        <v>1</v>
      </c>
      <c r="I12" s="7" t="s">
        <v>2435</v>
      </c>
      <c r="J12" s="7" t="s">
        <v>2436</v>
      </c>
      <c r="K12" s="8">
        <v>997</v>
      </c>
      <c r="L12" s="11" t="s">
        <v>2437</v>
      </c>
      <c r="M12" s="45">
        <v>37871</v>
      </c>
      <c r="N12" s="49">
        <v>32</v>
      </c>
    </row>
    <row r="13" spans="1:14" s="154" customFormat="1" ht="12.75">
      <c r="A13" s="90">
        <v>19</v>
      </c>
      <c r="B13" s="90"/>
      <c r="C13" s="2" t="s">
        <v>2603</v>
      </c>
      <c r="D13" s="3">
        <v>37809</v>
      </c>
      <c r="E13" s="4">
        <v>26.93</v>
      </c>
      <c r="F13" s="4">
        <v>297.99</v>
      </c>
      <c r="G13" s="5" t="s">
        <v>2158</v>
      </c>
      <c r="H13" s="157">
        <v>2</v>
      </c>
      <c r="I13" s="7" t="s">
        <v>2438</v>
      </c>
      <c r="J13" s="7" t="s">
        <v>2439</v>
      </c>
      <c r="K13" s="8">
        <v>655</v>
      </c>
      <c r="L13" s="11" t="s">
        <v>2440</v>
      </c>
      <c r="M13" s="45">
        <v>37871</v>
      </c>
      <c r="N13" s="49">
        <v>5</v>
      </c>
    </row>
    <row r="14" spans="1:14" s="154" customFormat="1" ht="12.75">
      <c r="A14" s="90">
        <v>25</v>
      </c>
      <c r="B14" s="90"/>
      <c r="C14" s="2" t="s">
        <v>2236</v>
      </c>
      <c r="D14" s="3">
        <v>37809</v>
      </c>
      <c r="E14" s="4">
        <v>32.35</v>
      </c>
      <c r="F14" s="4">
        <v>925.6</v>
      </c>
      <c r="G14" s="5" t="s">
        <v>2441</v>
      </c>
      <c r="H14" s="157">
        <v>1</v>
      </c>
      <c r="I14" s="7" t="s">
        <v>2448</v>
      </c>
      <c r="J14" s="7" t="s">
        <v>2016</v>
      </c>
      <c r="K14" s="8">
        <v>557</v>
      </c>
      <c r="L14" s="11" t="s">
        <v>2449</v>
      </c>
      <c r="M14" s="45">
        <v>37871</v>
      </c>
      <c r="N14" s="49">
        <v>22</v>
      </c>
    </row>
    <row r="15" spans="1:14" s="154" customFormat="1" ht="12.75">
      <c r="A15" s="90">
        <v>105</v>
      </c>
      <c r="B15" s="90"/>
      <c r="C15" s="2" t="s">
        <v>2603</v>
      </c>
      <c r="D15" s="3">
        <v>37809</v>
      </c>
      <c r="E15" s="4">
        <v>78.92</v>
      </c>
      <c r="F15" s="4">
        <v>240</v>
      </c>
      <c r="G15" s="5" t="s">
        <v>2158</v>
      </c>
      <c r="H15" s="157">
        <v>2</v>
      </c>
      <c r="I15" s="7" t="s">
        <v>2450</v>
      </c>
      <c r="J15" s="7" t="s">
        <v>2562</v>
      </c>
      <c r="K15" s="8">
        <v>310</v>
      </c>
      <c r="L15" s="11" t="s">
        <v>2451</v>
      </c>
      <c r="M15" s="45">
        <v>37871</v>
      </c>
      <c r="N15" s="49">
        <v>14</v>
      </c>
    </row>
    <row r="16" spans="1:14" s="154" customFormat="1" ht="12.75">
      <c r="A16" s="90">
        <v>26</v>
      </c>
      <c r="B16" s="90"/>
      <c r="C16" s="2" t="s">
        <v>2236</v>
      </c>
      <c r="D16" s="3">
        <v>37810</v>
      </c>
      <c r="E16" s="4">
        <v>244</v>
      </c>
      <c r="F16" s="4">
        <v>350</v>
      </c>
      <c r="G16" s="5" t="s">
        <v>2011</v>
      </c>
      <c r="H16" s="157">
        <v>2</v>
      </c>
      <c r="I16" s="7" t="s">
        <v>2012</v>
      </c>
      <c r="J16" s="7" t="s">
        <v>2015</v>
      </c>
      <c r="K16" s="8">
        <v>1963</v>
      </c>
      <c r="L16" s="11" t="s">
        <v>2013</v>
      </c>
      <c r="M16" s="45">
        <v>37872</v>
      </c>
      <c r="N16" s="49">
        <v>37</v>
      </c>
    </row>
    <row r="17" spans="1:14" s="154" customFormat="1" ht="12.75">
      <c r="A17" s="90">
        <v>106</v>
      </c>
      <c r="B17" s="90"/>
      <c r="C17" s="2" t="s">
        <v>2603</v>
      </c>
      <c r="D17" s="3">
        <v>37812</v>
      </c>
      <c r="E17" s="4">
        <v>181.37</v>
      </c>
      <c r="F17" s="4">
        <v>581</v>
      </c>
      <c r="G17" s="5" t="s">
        <v>2203</v>
      </c>
      <c r="H17" s="157">
        <v>1</v>
      </c>
      <c r="I17" s="7" t="s">
        <v>2204</v>
      </c>
      <c r="J17" s="7" t="s">
        <v>2205</v>
      </c>
      <c r="K17" s="8">
        <v>1945</v>
      </c>
      <c r="L17" s="11" t="s">
        <v>2206</v>
      </c>
      <c r="M17" s="45">
        <v>37874</v>
      </c>
      <c r="N17" s="49">
        <v>9</v>
      </c>
    </row>
    <row r="18" spans="1:14" s="154" customFormat="1" ht="12.75">
      <c r="A18" s="90">
        <v>107</v>
      </c>
      <c r="B18" s="90"/>
      <c r="C18" s="2" t="s">
        <v>2603</v>
      </c>
      <c r="D18" s="3">
        <v>37813</v>
      </c>
      <c r="E18" s="4">
        <v>35.47</v>
      </c>
      <c r="F18" s="4">
        <v>1334</v>
      </c>
      <c r="G18" s="5" t="s">
        <v>2415</v>
      </c>
      <c r="H18" s="157">
        <v>1</v>
      </c>
      <c r="I18" s="7" t="s">
        <v>2416</v>
      </c>
      <c r="J18" s="7" t="s">
        <v>2561</v>
      </c>
      <c r="K18" s="8">
        <v>403</v>
      </c>
      <c r="L18" s="11" t="s">
        <v>2417</v>
      </c>
      <c r="M18" s="45">
        <v>37875</v>
      </c>
      <c r="N18" s="49">
        <v>14</v>
      </c>
    </row>
    <row r="19" spans="1:14" s="154" customFormat="1" ht="12.75">
      <c r="A19" s="90">
        <v>20</v>
      </c>
      <c r="B19" s="90"/>
      <c r="C19" s="2" t="s">
        <v>2603</v>
      </c>
      <c r="D19" s="3">
        <v>37816</v>
      </c>
      <c r="E19" s="4">
        <v>20</v>
      </c>
      <c r="F19" s="4">
        <v>272.5</v>
      </c>
      <c r="G19" s="5" t="s">
        <v>2158</v>
      </c>
      <c r="H19" s="157">
        <v>1</v>
      </c>
      <c r="I19" s="7" t="s">
        <v>2093</v>
      </c>
      <c r="J19" s="7" t="s">
        <v>2468</v>
      </c>
      <c r="K19" s="8">
        <v>2585</v>
      </c>
      <c r="L19" s="11" t="s">
        <v>2094</v>
      </c>
      <c r="M19" s="45">
        <v>37878</v>
      </c>
      <c r="N19" s="49">
        <v>8</v>
      </c>
    </row>
    <row r="20" spans="1:14" s="154" customFormat="1" ht="12.75">
      <c r="A20" s="90">
        <v>21</v>
      </c>
      <c r="B20" s="90"/>
      <c r="C20" s="2" t="s">
        <v>2603</v>
      </c>
      <c r="D20" s="3">
        <v>37816</v>
      </c>
      <c r="E20" s="4">
        <v>16.81</v>
      </c>
      <c r="F20" s="4">
        <v>120.91</v>
      </c>
      <c r="G20" s="5" t="s">
        <v>2158</v>
      </c>
      <c r="H20" s="157">
        <v>2</v>
      </c>
      <c r="I20" s="7" t="s">
        <v>2095</v>
      </c>
      <c r="J20" s="7" t="s">
        <v>2166</v>
      </c>
      <c r="K20" s="8" t="s">
        <v>2096</v>
      </c>
      <c r="L20" s="11" t="s">
        <v>2097</v>
      </c>
      <c r="M20" s="45">
        <v>37878</v>
      </c>
      <c r="N20" s="49">
        <v>6</v>
      </c>
    </row>
    <row r="21" spans="1:14" s="154" customFormat="1" ht="12.75">
      <c r="A21" s="90">
        <v>108</v>
      </c>
      <c r="B21" s="90"/>
      <c r="C21" s="2" t="s">
        <v>2603</v>
      </c>
      <c r="D21" s="3">
        <v>37816</v>
      </c>
      <c r="E21" s="4">
        <v>58.24</v>
      </c>
      <c r="F21" s="4">
        <v>387</v>
      </c>
      <c r="G21" s="5" t="s">
        <v>2158</v>
      </c>
      <c r="H21" s="157">
        <v>2</v>
      </c>
      <c r="I21" s="7" t="s">
        <v>2098</v>
      </c>
      <c r="J21" s="7" t="s">
        <v>2166</v>
      </c>
      <c r="K21" s="8">
        <v>682</v>
      </c>
      <c r="L21" s="11" t="s">
        <v>2099</v>
      </c>
      <c r="M21" s="45">
        <v>37878</v>
      </c>
      <c r="N21" s="49">
        <v>11</v>
      </c>
    </row>
    <row r="22" spans="1:14" s="154" customFormat="1" ht="12.75">
      <c r="A22" s="90">
        <v>152</v>
      </c>
      <c r="B22" s="90"/>
      <c r="C22" s="2" t="s">
        <v>1989</v>
      </c>
      <c r="D22" s="3">
        <v>37816</v>
      </c>
      <c r="E22" s="4">
        <v>0</v>
      </c>
      <c r="F22" s="4">
        <v>729.27</v>
      </c>
      <c r="G22" s="5" t="s">
        <v>2100</v>
      </c>
      <c r="H22" s="157">
        <v>1</v>
      </c>
      <c r="I22" s="7" t="s">
        <v>2101</v>
      </c>
      <c r="J22" s="7" t="s">
        <v>2391</v>
      </c>
      <c r="K22" s="8">
        <v>930</v>
      </c>
      <c r="L22" s="11" t="s">
        <v>2102</v>
      </c>
      <c r="M22" s="45">
        <v>37878</v>
      </c>
      <c r="N22" s="49">
        <v>12</v>
      </c>
    </row>
    <row r="23" spans="1:14" s="154" customFormat="1" ht="12.75">
      <c r="A23" s="90">
        <v>27</v>
      </c>
      <c r="B23" s="90"/>
      <c r="C23" s="2" t="s">
        <v>1990</v>
      </c>
      <c r="D23" s="3">
        <v>37818</v>
      </c>
      <c r="E23" s="4">
        <v>258</v>
      </c>
      <c r="F23" s="4">
        <v>773.5</v>
      </c>
      <c r="G23" s="5" t="s">
        <v>2158</v>
      </c>
      <c r="H23" s="157">
        <v>1</v>
      </c>
      <c r="I23" s="7" t="s">
        <v>2490</v>
      </c>
      <c r="J23" s="7" t="s">
        <v>2166</v>
      </c>
      <c r="K23" s="8">
        <v>1991</v>
      </c>
      <c r="L23" s="11" t="s">
        <v>2491</v>
      </c>
      <c r="M23" s="45">
        <v>37880</v>
      </c>
      <c r="N23" s="49">
        <v>14</v>
      </c>
    </row>
    <row r="24" spans="1:14" s="154" customFormat="1" ht="12.75">
      <c r="A24" s="90">
        <v>109</v>
      </c>
      <c r="B24" s="90"/>
      <c r="C24" s="2" t="s">
        <v>2603</v>
      </c>
      <c r="D24" s="3">
        <v>37818</v>
      </c>
      <c r="E24" s="4">
        <v>54.48</v>
      </c>
      <c r="F24" s="4">
        <v>330.72</v>
      </c>
      <c r="G24" s="5" t="s">
        <v>2063</v>
      </c>
      <c r="H24" s="157">
        <v>2</v>
      </c>
      <c r="I24" s="7" t="s">
        <v>2064</v>
      </c>
      <c r="J24" s="7" t="s">
        <v>2482</v>
      </c>
      <c r="K24" s="8">
        <v>700</v>
      </c>
      <c r="L24" s="11" t="s">
        <v>2065</v>
      </c>
      <c r="M24" s="45">
        <v>37880</v>
      </c>
      <c r="N24" s="49">
        <v>7</v>
      </c>
    </row>
    <row r="25" spans="1:14" s="154" customFormat="1" ht="12.75">
      <c r="A25" s="90">
        <v>110</v>
      </c>
      <c r="B25" s="90"/>
      <c r="C25" s="2" t="s">
        <v>2603</v>
      </c>
      <c r="D25" s="3">
        <v>37820</v>
      </c>
      <c r="E25" s="4">
        <v>22.91</v>
      </c>
      <c r="F25" s="4">
        <v>378.75</v>
      </c>
      <c r="G25" s="5" t="s">
        <v>2158</v>
      </c>
      <c r="H25" s="157">
        <v>1</v>
      </c>
      <c r="I25" s="7" t="s">
        <v>1982</v>
      </c>
      <c r="J25" s="7" t="s">
        <v>2053</v>
      </c>
      <c r="K25" s="8">
        <v>2141</v>
      </c>
      <c r="L25" s="11" t="s">
        <v>1983</v>
      </c>
      <c r="M25" s="45">
        <v>37882</v>
      </c>
      <c r="N25" s="49">
        <v>9</v>
      </c>
    </row>
    <row r="26" spans="1:14" s="154" customFormat="1" ht="12.75">
      <c r="A26" s="90">
        <v>111</v>
      </c>
      <c r="B26" s="90"/>
      <c r="C26" s="2" t="s">
        <v>2603</v>
      </c>
      <c r="D26" s="3">
        <v>37820</v>
      </c>
      <c r="E26" s="4">
        <v>8.56</v>
      </c>
      <c r="F26" s="4">
        <v>833.52</v>
      </c>
      <c r="G26" s="5" t="s">
        <v>2026</v>
      </c>
      <c r="H26" s="157">
        <v>2</v>
      </c>
      <c r="I26" s="7" t="s">
        <v>1984</v>
      </c>
      <c r="J26" s="7" t="s">
        <v>2166</v>
      </c>
      <c r="K26" s="8">
        <v>2223</v>
      </c>
      <c r="L26" s="11" t="s">
        <v>1985</v>
      </c>
      <c r="M26" s="45">
        <v>37882</v>
      </c>
      <c r="N26" s="49">
        <v>14</v>
      </c>
    </row>
    <row r="27" spans="1:14" s="154" customFormat="1" ht="12.75">
      <c r="A27" s="90">
        <v>28</v>
      </c>
      <c r="B27" s="90"/>
      <c r="C27" s="2" t="s">
        <v>2603</v>
      </c>
      <c r="D27" s="3">
        <v>37823</v>
      </c>
      <c r="E27" s="4">
        <v>428.84</v>
      </c>
      <c r="F27" s="4">
        <v>1074.23</v>
      </c>
      <c r="G27" s="5" t="s">
        <v>2026</v>
      </c>
      <c r="H27" s="157">
        <v>1</v>
      </c>
      <c r="I27" s="7" t="s">
        <v>2234</v>
      </c>
      <c r="J27" s="7" t="s">
        <v>2166</v>
      </c>
      <c r="K27" s="8">
        <v>540</v>
      </c>
      <c r="L27" s="11" t="s">
        <v>2235</v>
      </c>
      <c r="M27" s="45">
        <v>37885</v>
      </c>
      <c r="N27" s="49">
        <v>11</v>
      </c>
    </row>
    <row r="28" spans="1:14" s="154" customFormat="1" ht="12.75">
      <c r="A28" s="90">
        <v>112</v>
      </c>
      <c r="B28" s="90"/>
      <c r="C28" s="2" t="s">
        <v>2603</v>
      </c>
      <c r="D28" s="3">
        <v>37825</v>
      </c>
      <c r="E28" s="4">
        <v>22.41</v>
      </c>
      <c r="F28" s="4">
        <v>288.09</v>
      </c>
      <c r="G28" s="5" t="s">
        <v>2109</v>
      </c>
      <c r="H28" s="157">
        <v>1</v>
      </c>
      <c r="I28" s="7" t="s">
        <v>2081</v>
      </c>
      <c r="J28" s="7" t="s">
        <v>2115</v>
      </c>
      <c r="K28" s="8">
        <v>971</v>
      </c>
      <c r="L28" s="11" t="s">
        <v>2082</v>
      </c>
      <c r="M28" s="45">
        <v>37887</v>
      </c>
      <c r="N28" s="49">
        <v>3</v>
      </c>
    </row>
    <row r="29" spans="1:14" s="187" customFormat="1" ht="12.75">
      <c r="A29" s="176">
        <v>85</v>
      </c>
      <c r="B29" s="176" t="s">
        <v>2429</v>
      </c>
      <c r="C29" s="177" t="s">
        <v>2430</v>
      </c>
      <c r="D29" s="178">
        <v>37827</v>
      </c>
      <c r="E29" s="179">
        <v>5203.24</v>
      </c>
      <c r="F29" s="179" t="s">
        <v>2431</v>
      </c>
      <c r="G29" s="180" t="s">
        <v>2158</v>
      </c>
      <c r="H29" s="181">
        <v>10</v>
      </c>
      <c r="I29" s="182" t="s">
        <v>2432</v>
      </c>
      <c r="J29" s="182" t="s">
        <v>2439</v>
      </c>
      <c r="K29" s="183" t="s">
        <v>2433</v>
      </c>
      <c r="L29" s="184" t="s">
        <v>2434</v>
      </c>
      <c r="M29" s="185">
        <v>37889</v>
      </c>
      <c r="N29" s="186">
        <v>3</v>
      </c>
    </row>
    <row r="30" spans="1:14" s="154" customFormat="1" ht="12.75">
      <c r="A30" s="90">
        <v>113</v>
      </c>
      <c r="B30" s="90"/>
      <c r="C30" s="2" t="s">
        <v>2603</v>
      </c>
      <c r="D30" s="3">
        <v>37831</v>
      </c>
      <c r="E30" s="4">
        <v>11.1</v>
      </c>
      <c r="F30" s="4">
        <v>180</v>
      </c>
      <c r="G30" s="5" t="s">
        <v>2158</v>
      </c>
      <c r="H30" s="157">
        <v>3</v>
      </c>
      <c r="I30" s="7" t="s">
        <v>2426</v>
      </c>
      <c r="J30" s="7" t="s">
        <v>2427</v>
      </c>
      <c r="K30" s="8">
        <v>5254</v>
      </c>
      <c r="L30" s="11" t="s">
        <v>2428</v>
      </c>
      <c r="M30" s="45">
        <v>37893</v>
      </c>
      <c r="N30" s="49">
        <v>5</v>
      </c>
    </row>
    <row r="31" spans="1:14" s="154" customFormat="1" ht="12.75">
      <c r="A31" s="90">
        <v>114</v>
      </c>
      <c r="B31" s="90"/>
      <c r="C31" s="2" t="s">
        <v>2603</v>
      </c>
      <c r="D31" s="3">
        <v>37831</v>
      </c>
      <c r="E31" s="4">
        <v>18.9</v>
      </c>
      <c r="F31" s="4">
        <v>180</v>
      </c>
      <c r="G31" s="5" t="s">
        <v>2158</v>
      </c>
      <c r="H31" s="157">
        <v>3</v>
      </c>
      <c r="I31" s="7" t="s">
        <v>2519</v>
      </c>
      <c r="J31" s="7" t="s">
        <v>2427</v>
      </c>
      <c r="K31" s="8">
        <v>5250</v>
      </c>
      <c r="L31" s="11" t="s">
        <v>2520</v>
      </c>
      <c r="M31" s="45">
        <v>37893</v>
      </c>
      <c r="N31" s="49">
        <v>5</v>
      </c>
    </row>
    <row r="32" spans="1:14" s="154" customFormat="1" ht="12.75">
      <c r="A32" s="90">
        <v>115</v>
      </c>
      <c r="B32" s="90"/>
      <c r="C32" s="2" t="s">
        <v>2603</v>
      </c>
      <c r="D32" s="3">
        <v>37831</v>
      </c>
      <c r="E32" s="4">
        <v>172.67</v>
      </c>
      <c r="F32" s="4" t="s">
        <v>2431</v>
      </c>
      <c r="G32" s="5" t="s">
        <v>2210</v>
      </c>
      <c r="H32" s="157">
        <v>1</v>
      </c>
      <c r="I32" s="7" t="s">
        <v>2211</v>
      </c>
      <c r="J32" s="7" t="s">
        <v>2059</v>
      </c>
      <c r="K32" s="8">
        <v>1045</v>
      </c>
      <c r="L32" s="11" t="s">
        <v>2212</v>
      </c>
      <c r="M32" s="45">
        <v>37893</v>
      </c>
      <c r="N32" s="49">
        <v>28</v>
      </c>
    </row>
    <row r="33" spans="1:14" s="154" customFormat="1" ht="12.75">
      <c r="A33" s="90">
        <v>22</v>
      </c>
      <c r="B33" s="90"/>
      <c r="C33" s="2" t="s">
        <v>2603</v>
      </c>
      <c r="D33" s="3">
        <v>37832</v>
      </c>
      <c r="E33" s="4">
        <v>13.12</v>
      </c>
      <c r="F33" s="4" t="s">
        <v>2539</v>
      </c>
      <c r="G33" s="5" t="s">
        <v>2158</v>
      </c>
      <c r="H33" s="157">
        <v>1</v>
      </c>
      <c r="I33" s="7" t="s">
        <v>2540</v>
      </c>
      <c r="J33" s="7" t="s">
        <v>2541</v>
      </c>
      <c r="K33" s="8" t="s">
        <v>2542</v>
      </c>
      <c r="L33" s="11" t="s">
        <v>2543</v>
      </c>
      <c r="M33" s="45">
        <v>37894</v>
      </c>
      <c r="N33" s="49">
        <v>7</v>
      </c>
    </row>
    <row r="34" spans="1:14" s="154" customFormat="1" ht="12.75">
      <c r="A34" s="90">
        <v>116</v>
      </c>
      <c r="B34" s="90"/>
      <c r="C34" s="2" t="s">
        <v>2544</v>
      </c>
      <c r="D34" s="3">
        <v>37833</v>
      </c>
      <c r="E34" s="4">
        <v>2643.05</v>
      </c>
      <c r="F34" s="4">
        <v>2239.3</v>
      </c>
      <c r="G34" s="5" t="s">
        <v>2158</v>
      </c>
      <c r="H34" s="157">
        <v>12</v>
      </c>
      <c r="I34" s="7" t="s">
        <v>2113</v>
      </c>
      <c r="J34" s="7" t="s">
        <v>2566</v>
      </c>
      <c r="K34" s="8">
        <v>147</v>
      </c>
      <c r="L34" s="11" t="s">
        <v>2072</v>
      </c>
      <c r="M34" s="45">
        <v>37894</v>
      </c>
      <c r="N34" s="49">
        <v>7</v>
      </c>
    </row>
    <row r="35" spans="1:14" s="154" customFormat="1" ht="12.75">
      <c r="A35" s="90">
        <v>117</v>
      </c>
      <c r="B35" s="90"/>
      <c r="C35" s="2" t="s">
        <v>2603</v>
      </c>
      <c r="D35" s="3">
        <v>37837</v>
      </c>
      <c r="E35" s="4">
        <v>35.02</v>
      </c>
      <c r="F35" s="4">
        <v>551.58</v>
      </c>
      <c r="G35" s="5" t="s">
        <v>2158</v>
      </c>
      <c r="H35" s="157">
        <v>2</v>
      </c>
      <c r="I35" s="7" t="s">
        <v>2394</v>
      </c>
      <c r="J35" s="7" t="s">
        <v>2116</v>
      </c>
      <c r="K35" s="8">
        <v>486</v>
      </c>
      <c r="L35" s="11" t="s">
        <v>2395</v>
      </c>
      <c r="M35" s="45">
        <v>37898</v>
      </c>
      <c r="N35" s="49">
        <v>5</v>
      </c>
    </row>
    <row r="36" spans="1:14" s="154" customFormat="1" ht="12.75">
      <c r="A36" s="90">
        <v>118</v>
      </c>
      <c r="B36" s="90"/>
      <c r="C36" s="2" t="s">
        <v>2603</v>
      </c>
      <c r="D36" s="3">
        <v>37837</v>
      </c>
      <c r="E36" s="4">
        <v>1174.71</v>
      </c>
      <c r="F36" s="4">
        <v>18601</v>
      </c>
      <c r="G36" s="5" t="s">
        <v>2026</v>
      </c>
      <c r="H36" s="157">
        <v>1</v>
      </c>
      <c r="I36" s="7" t="s">
        <v>2396</v>
      </c>
      <c r="J36" s="7" t="s">
        <v>2391</v>
      </c>
      <c r="K36" s="8" t="s">
        <v>2397</v>
      </c>
      <c r="L36" s="11" t="s">
        <v>2398</v>
      </c>
      <c r="M36" s="45">
        <v>37898</v>
      </c>
      <c r="N36" s="49">
        <v>36</v>
      </c>
    </row>
    <row r="37" spans="1:14" s="154" customFormat="1" ht="12.75">
      <c r="A37" s="90">
        <v>29</v>
      </c>
      <c r="B37" s="90"/>
      <c r="C37" s="2" t="s">
        <v>2236</v>
      </c>
      <c r="D37" s="3">
        <v>37838</v>
      </c>
      <c r="E37" s="4">
        <v>14142.82</v>
      </c>
      <c r="F37" s="4">
        <v>4661</v>
      </c>
      <c r="G37" s="5" t="s">
        <v>2158</v>
      </c>
      <c r="H37" s="157">
        <v>18</v>
      </c>
      <c r="I37" s="7" t="s">
        <v>2114</v>
      </c>
      <c r="J37" s="7" t="s">
        <v>2045</v>
      </c>
      <c r="K37" s="8">
        <v>3055</v>
      </c>
      <c r="L37" s="11" t="s">
        <v>2399</v>
      </c>
      <c r="M37" s="45">
        <v>37899</v>
      </c>
      <c r="N37" s="49">
        <v>16</v>
      </c>
    </row>
    <row r="38" spans="1:14" s="154" customFormat="1" ht="12.75">
      <c r="A38" s="90">
        <v>119</v>
      </c>
      <c r="B38" s="90"/>
      <c r="C38" s="2" t="s">
        <v>2603</v>
      </c>
      <c r="D38" s="3">
        <v>37840</v>
      </c>
      <c r="E38" s="4">
        <v>75.51</v>
      </c>
      <c r="F38" s="4">
        <v>624</v>
      </c>
      <c r="G38" s="5" t="s">
        <v>921</v>
      </c>
      <c r="H38" s="157">
        <v>1</v>
      </c>
      <c r="I38" s="7" t="s">
        <v>2400</v>
      </c>
      <c r="J38" s="7" t="s">
        <v>2401</v>
      </c>
      <c r="K38" s="8">
        <v>1690</v>
      </c>
      <c r="L38" s="11" t="s">
        <v>2402</v>
      </c>
      <c r="M38" s="45">
        <v>37901</v>
      </c>
      <c r="N38" s="49">
        <v>1</v>
      </c>
    </row>
    <row r="39" spans="1:14" s="154" customFormat="1" ht="12.75">
      <c r="A39" s="90">
        <v>171</v>
      </c>
      <c r="B39" s="90"/>
      <c r="C39" s="2" t="s">
        <v>1989</v>
      </c>
      <c r="D39" s="3">
        <v>37846</v>
      </c>
      <c r="E39" s="4">
        <v>0</v>
      </c>
      <c r="F39" s="4">
        <v>309</v>
      </c>
      <c r="G39" s="5" t="s">
        <v>681</v>
      </c>
      <c r="H39" s="157">
        <v>2</v>
      </c>
      <c r="I39" s="7" t="s">
        <v>2404</v>
      </c>
      <c r="J39" s="7" t="s">
        <v>2405</v>
      </c>
      <c r="K39" s="8">
        <v>2887</v>
      </c>
      <c r="L39" s="11" t="s">
        <v>2406</v>
      </c>
      <c r="M39" s="45">
        <v>37907</v>
      </c>
      <c r="N39" s="49">
        <v>8</v>
      </c>
    </row>
    <row r="40" spans="1:14" s="154" customFormat="1" ht="12.75">
      <c r="A40" s="90">
        <v>120</v>
      </c>
      <c r="B40" s="90"/>
      <c r="C40" s="2" t="s">
        <v>2603</v>
      </c>
      <c r="D40" s="3">
        <v>37851</v>
      </c>
      <c r="E40" s="4">
        <v>79.11</v>
      </c>
      <c r="F40" s="4">
        <v>274.8</v>
      </c>
      <c r="G40" s="5" t="s">
        <v>2158</v>
      </c>
      <c r="H40" s="157">
        <v>2</v>
      </c>
      <c r="I40" s="7" t="s">
        <v>2407</v>
      </c>
      <c r="J40" s="7" t="s">
        <v>2485</v>
      </c>
      <c r="K40" s="8">
        <v>4056</v>
      </c>
      <c r="L40" s="11" t="s">
        <v>2408</v>
      </c>
      <c r="M40" s="45">
        <v>37912</v>
      </c>
      <c r="N40" s="49">
        <v>1</v>
      </c>
    </row>
    <row r="41" spans="1:14" s="154" customFormat="1" ht="12.75">
      <c r="A41" s="90">
        <v>173</v>
      </c>
      <c r="B41" s="90"/>
      <c r="C41" s="2" t="s">
        <v>1991</v>
      </c>
      <c r="D41" s="3">
        <v>37852</v>
      </c>
      <c r="E41" s="4">
        <v>0</v>
      </c>
      <c r="F41" s="4">
        <v>500</v>
      </c>
      <c r="G41" s="5" t="s">
        <v>2083</v>
      </c>
      <c r="H41" s="157">
        <v>1</v>
      </c>
      <c r="I41" s="7" t="s">
        <v>2084</v>
      </c>
      <c r="J41" s="7" t="s">
        <v>2163</v>
      </c>
      <c r="K41" s="8">
        <v>1521</v>
      </c>
      <c r="L41" s="11" t="s">
        <v>2085</v>
      </c>
      <c r="M41" s="45">
        <v>37913</v>
      </c>
      <c r="N41" s="49">
        <v>37</v>
      </c>
    </row>
    <row r="42" spans="1:14" s="154" customFormat="1" ht="12.75">
      <c r="A42" s="90">
        <v>121</v>
      </c>
      <c r="B42" s="90"/>
      <c r="C42" s="2" t="s">
        <v>2603</v>
      </c>
      <c r="D42" s="3">
        <v>37858</v>
      </c>
      <c r="E42" s="4">
        <v>56.51</v>
      </c>
      <c r="F42" s="4">
        <v>355</v>
      </c>
      <c r="G42" s="5" t="s">
        <v>2169</v>
      </c>
      <c r="H42" s="157">
        <v>1</v>
      </c>
      <c r="I42" s="7" t="s">
        <v>2187</v>
      </c>
      <c r="J42" s="7" t="s">
        <v>2028</v>
      </c>
      <c r="K42" s="8">
        <v>3070</v>
      </c>
      <c r="L42" s="11" t="s">
        <v>2188</v>
      </c>
      <c r="M42" s="45">
        <v>37919</v>
      </c>
      <c r="N42" s="49">
        <v>31</v>
      </c>
    </row>
    <row r="43" spans="1:14" s="154" customFormat="1" ht="12.75">
      <c r="A43" s="90">
        <v>122</v>
      </c>
      <c r="B43" s="90"/>
      <c r="C43" s="2" t="s">
        <v>2603</v>
      </c>
      <c r="D43" s="3">
        <v>37858</v>
      </c>
      <c r="E43" s="4">
        <v>63.51</v>
      </c>
      <c r="F43" s="4">
        <v>792.9</v>
      </c>
      <c r="G43" s="5" t="s">
        <v>2189</v>
      </c>
      <c r="H43" s="157">
        <v>1</v>
      </c>
      <c r="I43" s="7" t="s">
        <v>2111</v>
      </c>
      <c r="J43" s="7" t="s">
        <v>2166</v>
      </c>
      <c r="K43" s="8">
        <v>4102</v>
      </c>
      <c r="L43" s="11" t="s">
        <v>2190</v>
      </c>
      <c r="M43" s="45">
        <v>37919</v>
      </c>
      <c r="N43" s="49">
        <v>6</v>
      </c>
    </row>
    <row r="44" spans="1:14" s="154" customFormat="1" ht="12.75">
      <c r="A44" s="90">
        <v>23</v>
      </c>
      <c r="B44" s="90"/>
      <c r="C44" s="2" t="s">
        <v>2106</v>
      </c>
      <c r="D44" s="3">
        <v>37862</v>
      </c>
      <c r="E44" s="4">
        <v>14.28</v>
      </c>
      <c r="F44" s="4">
        <v>249</v>
      </c>
      <c r="G44" s="5" t="s">
        <v>2191</v>
      </c>
      <c r="H44" s="157">
        <v>1</v>
      </c>
      <c r="I44" s="7" t="s">
        <v>2192</v>
      </c>
      <c r="J44" s="7" t="s">
        <v>2166</v>
      </c>
      <c r="K44" s="8">
        <v>2260</v>
      </c>
      <c r="L44" s="11" t="s">
        <v>2193</v>
      </c>
      <c r="M44" s="45">
        <v>37923</v>
      </c>
      <c r="N44" s="49">
        <v>9</v>
      </c>
    </row>
    <row r="45" spans="1:14" s="154" customFormat="1" ht="12.75">
      <c r="A45" s="90">
        <v>123</v>
      </c>
      <c r="B45" s="90"/>
      <c r="C45" s="2" t="s">
        <v>2603</v>
      </c>
      <c r="D45" s="3">
        <v>37862</v>
      </c>
      <c r="E45" s="4">
        <v>21.23</v>
      </c>
      <c r="F45" s="4">
        <v>256</v>
      </c>
      <c r="G45" s="5" t="s">
        <v>2158</v>
      </c>
      <c r="H45" s="157">
        <v>1</v>
      </c>
      <c r="I45" s="7" t="s">
        <v>2194</v>
      </c>
      <c r="J45" s="7" t="s">
        <v>2197</v>
      </c>
      <c r="K45" s="8">
        <v>5509</v>
      </c>
      <c r="L45" s="11" t="s">
        <v>2198</v>
      </c>
      <c r="M45" s="45">
        <v>37923</v>
      </c>
      <c r="N45" s="49">
        <v>1</v>
      </c>
    </row>
    <row r="46" spans="1:14" s="154" customFormat="1" ht="12.75">
      <c r="A46" s="90">
        <v>24</v>
      </c>
      <c r="B46" s="90"/>
      <c r="C46" s="2" t="s">
        <v>2603</v>
      </c>
      <c r="D46" s="3">
        <v>37865</v>
      </c>
      <c r="E46" s="4">
        <v>55.81</v>
      </c>
      <c r="F46" s="4">
        <v>562.5</v>
      </c>
      <c r="G46" s="5" t="s">
        <v>2158</v>
      </c>
      <c r="H46" s="157">
        <v>1</v>
      </c>
      <c r="I46" s="7" t="s">
        <v>2452</v>
      </c>
      <c r="J46" s="7" t="s">
        <v>2453</v>
      </c>
      <c r="K46" s="8">
        <v>4364</v>
      </c>
      <c r="L46" s="11" t="s">
        <v>2454</v>
      </c>
      <c r="M46" s="45">
        <v>37926</v>
      </c>
      <c r="N46" s="49">
        <v>20</v>
      </c>
    </row>
    <row r="47" spans="1:14" s="154" customFormat="1" ht="12.75">
      <c r="A47" s="90">
        <v>25</v>
      </c>
      <c r="B47" s="90"/>
      <c r="C47" s="2" t="s">
        <v>2603</v>
      </c>
      <c r="D47" s="3">
        <v>37865</v>
      </c>
      <c r="E47" s="4">
        <v>9.79</v>
      </c>
      <c r="F47" s="4">
        <v>347.76</v>
      </c>
      <c r="G47" s="5" t="s">
        <v>2158</v>
      </c>
      <c r="H47" s="157">
        <v>2</v>
      </c>
      <c r="I47" s="7" t="s">
        <v>2455</v>
      </c>
      <c r="J47" s="7" t="s">
        <v>2456</v>
      </c>
      <c r="K47" s="8">
        <v>4274</v>
      </c>
      <c r="L47" s="11" t="s">
        <v>2457</v>
      </c>
      <c r="M47" s="45">
        <v>37926</v>
      </c>
      <c r="N47" s="49">
        <v>6</v>
      </c>
    </row>
    <row r="48" spans="1:14" s="154" customFormat="1" ht="12.75">
      <c r="A48" s="90">
        <v>26</v>
      </c>
      <c r="B48" s="90"/>
      <c r="C48" s="2" t="s">
        <v>2603</v>
      </c>
      <c r="D48" s="3">
        <v>37867</v>
      </c>
      <c r="E48" s="4">
        <v>2.19</v>
      </c>
      <c r="F48" s="4">
        <v>305</v>
      </c>
      <c r="G48" s="5" t="s">
        <v>2458</v>
      </c>
      <c r="H48" s="157">
        <v>1</v>
      </c>
      <c r="I48" s="7" t="s">
        <v>2459</v>
      </c>
      <c r="J48" s="7" t="s">
        <v>2531</v>
      </c>
      <c r="K48" s="8">
        <v>4563</v>
      </c>
      <c r="L48" s="11" t="s">
        <v>2460</v>
      </c>
      <c r="M48" s="45">
        <v>37928</v>
      </c>
      <c r="N48" s="49">
        <v>4</v>
      </c>
    </row>
    <row r="49" spans="1:14" s="154" customFormat="1" ht="12.75">
      <c r="A49" s="90">
        <v>124</v>
      </c>
      <c r="B49" s="90"/>
      <c r="C49" s="2" t="s">
        <v>2603</v>
      </c>
      <c r="D49" s="3">
        <v>37867</v>
      </c>
      <c r="E49" s="4">
        <v>57.75</v>
      </c>
      <c r="F49" s="4">
        <v>300.45</v>
      </c>
      <c r="G49" s="5" t="s">
        <v>2158</v>
      </c>
      <c r="H49" s="157">
        <v>2</v>
      </c>
      <c r="I49" s="7" t="s">
        <v>2461</v>
      </c>
      <c r="J49" s="7" t="s">
        <v>2559</v>
      </c>
      <c r="K49" s="8">
        <v>4315</v>
      </c>
      <c r="L49" s="11" t="s">
        <v>2467</v>
      </c>
      <c r="M49" s="45">
        <v>37928</v>
      </c>
      <c r="N49" s="49">
        <v>2</v>
      </c>
    </row>
    <row r="50" spans="1:14" s="154" customFormat="1" ht="12.75">
      <c r="A50" s="90">
        <v>27</v>
      </c>
      <c r="B50" s="90"/>
      <c r="C50" s="2" t="s">
        <v>2603</v>
      </c>
      <c r="D50" s="3">
        <v>37868</v>
      </c>
      <c r="E50" s="4">
        <v>8.1</v>
      </c>
      <c r="F50" s="4">
        <v>2604</v>
      </c>
      <c r="G50" s="5" t="s">
        <v>2164</v>
      </c>
      <c r="H50" s="157">
        <v>1</v>
      </c>
      <c r="I50" s="7" t="s">
        <v>2535</v>
      </c>
      <c r="J50" s="7" t="s">
        <v>2401</v>
      </c>
      <c r="K50" s="8">
        <v>1001</v>
      </c>
      <c r="L50" s="11" t="s">
        <v>2536</v>
      </c>
      <c r="M50" s="45">
        <v>37929</v>
      </c>
      <c r="N50" s="49">
        <v>23</v>
      </c>
    </row>
    <row r="51" spans="1:14" s="154" customFormat="1" ht="12.75">
      <c r="A51" s="90">
        <v>125</v>
      </c>
      <c r="B51" s="90"/>
      <c r="C51" s="2" t="s">
        <v>2603</v>
      </c>
      <c r="D51" s="3">
        <v>37873</v>
      </c>
      <c r="E51" s="4">
        <v>6.32</v>
      </c>
      <c r="F51" s="4">
        <v>154.29</v>
      </c>
      <c r="G51" s="5" t="s">
        <v>2158</v>
      </c>
      <c r="H51" s="157">
        <v>1</v>
      </c>
      <c r="I51" s="7" t="s">
        <v>2170</v>
      </c>
      <c r="J51" s="7" t="s">
        <v>2171</v>
      </c>
      <c r="K51" s="8">
        <v>20</v>
      </c>
      <c r="L51" s="11" t="s">
        <v>2172</v>
      </c>
      <c r="M51" s="45">
        <v>37569</v>
      </c>
      <c r="N51" s="49">
        <v>14</v>
      </c>
    </row>
    <row r="52" spans="1:14" s="154" customFormat="1" ht="12.75">
      <c r="A52" s="90">
        <v>126</v>
      </c>
      <c r="B52" s="90"/>
      <c r="C52" s="2" t="s">
        <v>2603</v>
      </c>
      <c r="D52" s="3">
        <v>37873</v>
      </c>
      <c r="E52" s="4">
        <v>77.62</v>
      </c>
      <c r="F52" s="4">
        <v>391.85</v>
      </c>
      <c r="G52" s="5" t="s">
        <v>2158</v>
      </c>
      <c r="H52" s="157">
        <v>2</v>
      </c>
      <c r="I52" s="7" t="s">
        <v>2521</v>
      </c>
      <c r="J52" s="7" t="s">
        <v>2522</v>
      </c>
      <c r="K52" s="8" t="s">
        <v>2523</v>
      </c>
      <c r="L52" s="11" t="s">
        <v>2524</v>
      </c>
      <c r="M52" s="45">
        <v>37934</v>
      </c>
      <c r="N52" s="49">
        <v>20</v>
      </c>
    </row>
    <row r="53" spans="1:14" s="154" customFormat="1" ht="12.75">
      <c r="A53" s="90">
        <v>28</v>
      </c>
      <c r="B53" s="90"/>
      <c r="C53" s="2" t="s">
        <v>2603</v>
      </c>
      <c r="D53" s="3">
        <v>37873</v>
      </c>
      <c r="E53" s="4">
        <v>8.51</v>
      </c>
      <c r="F53" s="4">
        <v>340.8</v>
      </c>
      <c r="G53" s="5" t="s">
        <v>2173</v>
      </c>
      <c r="H53" s="157">
        <v>1</v>
      </c>
      <c r="I53" s="7" t="s">
        <v>2174</v>
      </c>
      <c r="J53" s="7" t="s">
        <v>2553</v>
      </c>
      <c r="K53" s="8">
        <v>2847</v>
      </c>
      <c r="L53" s="11" t="s">
        <v>2545</v>
      </c>
      <c r="M53" s="45">
        <v>37934</v>
      </c>
      <c r="N53" s="49">
        <v>9</v>
      </c>
    </row>
    <row r="54" spans="1:14" s="154" customFormat="1" ht="12.75">
      <c r="A54" s="90">
        <v>127</v>
      </c>
      <c r="B54" s="90"/>
      <c r="C54" s="2" t="s">
        <v>2603</v>
      </c>
      <c r="D54" s="3">
        <v>37873</v>
      </c>
      <c r="E54" s="4">
        <v>21.03</v>
      </c>
      <c r="F54" s="4">
        <v>168</v>
      </c>
      <c r="G54" s="5" t="s">
        <v>2158</v>
      </c>
      <c r="H54" s="157">
        <v>2</v>
      </c>
      <c r="I54" s="7" t="s">
        <v>2546</v>
      </c>
      <c r="J54" s="7" t="s">
        <v>2547</v>
      </c>
      <c r="K54" s="8" t="s">
        <v>2548</v>
      </c>
      <c r="L54" s="11" t="s">
        <v>2549</v>
      </c>
      <c r="M54" s="45">
        <v>37934</v>
      </c>
      <c r="N54" s="49">
        <v>5</v>
      </c>
    </row>
    <row r="55" spans="1:14" s="154" customFormat="1" ht="12.75">
      <c r="A55" s="90">
        <v>29</v>
      </c>
      <c r="B55" s="90"/>
      <c r="C55" s="2" t="s">
        <v>2603</v>
      </c>
      <c r="D55" s="3">
        <v>37873</v>
      </c>
      <c r="E55" s="4">
        <v>12.77</v>
      </c>
      <c r="F55" s="4">
        <v>901</v>
      </c>
      <c r="G55" s="5" t="s">
        <v>2109</v>
      </c>
      <c r="H55" s="157">
        <v>2</v>
      </c>
      <c r="I55" s="7" t="s">
        <v>2623</v>
      </c>
      <c r="J55" s="7" t="s">
        <v>2525</v>
      </c>
      <c r="K55" s="8">
        <v>1009</v>
      </c>
      <c r="L55" s="11" t="s">
        <v>2624</v>
      </c>
      <c r="M55" s="45">
        <v>37934</v>
      </c>
      <c r="N55" s="49">
        <v>17</v>
      </c>
    </row>
    <row r="56" spans="1:14" s="154" customFormat="1" ht="12.75">
      <c r="A56" s="90">
        <v>30</v>
      </c>
      <c r="B56" s="90"/>
      <c r="C56" s="2" t="s">
        <v>2602</v>
      </c>
      <c r="D56" s="3">
        <v>37874</v>
      </c>
      <c r="E56" s="4">
        <v>498.3</v>
      </c>
      <c r="F56" s="4">
        <v>609</v>
      </c>
      <c r="G56" s="5" t="s">
        <v>684</v>
      </c>
      <c r="H56" s="157">
        <v>2</v>
      </c>
      <c r="I56" s="7" t="s">
        <v>2030</v>
      </c>
      <c r="J56" s="7" t="s">
        <v>2031</v>
      </c>
      <c r="K56" s="8">
        <v>748</v>
      </c>
      <c r="L56" s="11" t="s">
        <v>2224</v>
      </c>
      <c r="M56" s="45">
        <v>37935</v>
      </c>
      <c r="N56" s="49">
        <v>11</v>
      </c>
    </row>
    <row r="57" spans="1:14" s="154" customFormat="1" ht="12.75">
      <c r="A57" s="90">
        <v>128</v>
      </c>
      <c r="B57" s="90"/>
      <c r="C57" s="2" t="s">
        <v>1991</v>
      </c>
      <c r="D57" s="3">
        <v>37875</v>
      </c>
      <c r="E57" s="4">
        <v>4.56</v>
      </c>
      <c r="F57" s="4">
        <v>1430.36</v>
      </c>
      <c r="G57" s="5" t="s">
        <v>2158</v>
      </c>
      <c r="H57" s="157">
        <v>5</v>
      </c>
      <c r="I57" s="7" t="s">
        <v>2060</v>
      </c>
      <c r="J57" s="7" t="s">
        <v>2209</v>
      </c>
      <c r="K57" s="8" t="s">
        <v>2061</v>
      </c>
      <c r="L57" s="11" t="s">
        <v>2062</v>
      </c>
      <c r="M57" s="45">
        <v>37936</v>
      </c>
      <c r="N57" s="49">
        <v>3</v>
      </c>
    </row>
    <row r="58" spans="1:14" s="154" customFormat="1" ht="12.75">
      <c r="A58" s="90">
        <v>31</v>
      </c>
      <c r="B58" s="90"/>
      <c r="C58" s="2" t="s">
        <v>2236</v>
      </c>
      <c r="D58" s="3">
        <v>37875</v>
      </c>
      <c r="E58" s="4">
        <v>498.5</v>
      </c>
      <c r="F58" s="4">
        <v>547.56</v>
      </c>
      <c r="G58" s="5" t="s">
        <v>2158</v>
      </c>
      <c r="H58" s="157">
        <v>3</v>
      </c>
      <c r="I58" s="7" t="s">
        <v>2222</v>
      </c>
      <c r="J58" s="7" t="s">
        <v>2115</v>
      </c>
      <c r="K58" s="8">
        <v>720</v>
      </c>
      <c r="L58" s="11" t="s">
        <v>2223</v>
      </c>
      <c r="M58" s="45">
        <v>37936</v>
      </c>
      <c r="N58" s="49">
        <v>3</v>
      </c>
    </row>
    <row r="59" spans="1:14" s="154" customFormat="1" ht="12.75">
      <c r="A59" s="90">
        <v>190</v>
      </c>
      <c r="B59" s="90"/>
      <c r="C59" s="2" t="s">
        <v>1989</v>
      </c>
      <c r="D59" s="3">
        <v>37875</v>
      </c>
      <c r="E59" s="4">
        <v>0</v>
      </c>
      <c r="F59" s="4">
        <v>220</v>
      </c>
      <c r="G59" s="5" t="s">
        <v>2026</v>
      </c>
      <c r="H59" s="157">
        <v>2</v>
      </c>
      <c r="I59" s="7" t="s">
        <v>2165</v>
      </c>
      <c r="J59" s="7" t="s">
        <v>2166</v>
      </c>
      <c r="K59" s="8">
        <v>650</v>
      </c>
      <c r="L59" s="11" t="s">
        <v>2167</v>
      </c>
      <c r="M59" s="45">
        <v>37936</v>
      </c>
      <c r="N59" s="49">
        <v>1</v>
      </c>
    </row>
    <row r="60" spans="1:14" s="154" customFormat="1" ht="12.75">
      <c r="A60" s="90">
        <v>192</v>
      </c>
      <c r="B60" s="90"/>
      <c r="C60" s="2" t="s">
        <v>1991</v>
      </c>
      <c r="D60" s="3">
        <v>37875</v>
      </c>
      <c r="E60" s="4">
        <v>0</v>
      </c>
      <c r="F60" s="4">
        <v>259.38</v>
      </c>
      <c r="G60" s="5" t="s">
        <v>2403</v>
      </c>
      <c r="H60" s="157">
        <v>2</v>
      </c>
      <c r="I60" s="7" t="s">
        <v>2225</v>
      </c>
      <c r="J60" s="7" t="s">
        <v>2226</v>
      </c>
      <c r="K60" s="8">
        <v>167</v>
      </c>
      <c r="L60" s="11" t="s">
        <v>2422</v>
      </c>
      <c r="M60" s="45">
        <v>37936</v>
      </c>
      <c r="N60" s="49">
        <v>7</v>
      </c>
    </row>
    <row r="61" spans="1:14" s="154" customFormat="1" ht="12.75">
      <c r="A61" s="90">
        <v>129</v>
      </c>
      <c r="B61" s="90"/>
      <c r="C61" s="2" t="s">
        <v>2603</v>
      </c>
      <c r="D61" s="3">
        <v>37879</v>
      </c>
      <c r="E61" s="4">
        <v>33.66</v>
      </c>
      <c r="F61" s="4">
        <v>213</v>
      </c>
      <c r="G61" s="5" t="s">
        <v>2158</v>
      </c>
      <c r="H61" s="157">
        <v>1</v>
      </c>
      <c r="I61" s="7" t="s">
        <v>2420</v>
      </c>
      <c r="J61" s="7" t="s">
        <v>2071</v>
      </c>
      <c r="K61" s="8">
        <v>5016</v>
      </c>
      <c r="L61" s="11" t="s">
        <v>2421</v>
      </c>
      <c r="M61" s="45">
        <v>37940</v>
      </c>
      <c r="N61" s="49">
        <v>23</v>
      </c>
    </row>
    <row r="62" spans="1:14" s="154" customFormat="1" ht="12.75">
      <c r="A62" s="90">
        <v>30</v>
      </c>
      <c r="B62" s="90"/>
      <c r="C62" s="2" t="s">
        <v>2603</v>
      </c>
      <c r="D62" s="3">
        <v>37879</v>
      </c>
      <c r="E62" s="4">
        <v>12.26</v>
      </c>
      <c r="F62" s="4">
        <v>481.5</v>
      </c>
      <c r="G62" s="5" t="s">
        <v>2158</v>
      </c>
      <c r="H62" s="157">
        <v>2</v>
      </c>
      <c r="I62" s="7" t="s">
        <v>2423</v>
      </c>
      <c r="J62" s="7" t="s">
        <v>2233</v>
      </c>
      <c r="K62" s="8">
        <v>710</v>
      </c>
      <c r="L62" s="11" t="s">
        <v>2424</v>
      </c>
      <c r="M62" s="45">
        <v>37940</v>
      </c>
      <c r="N62" s="49">
        <v>15</v>
      </c>
    </row>
    <row r="63" spans="1:14" s="154" customFormat="1" ht="12.75">
      <c r="A63" s="90">
        <v>31</v>
      </c>
      <c r="B63" s="90"/>
      <c r="C63" s="2" t="s">
        <v>2603</v>
      </c>
      <c r="D63" s="3">
        <v>37880</v>
      </c>
      <c r="E63" s="4">
        <v>14.33</v>
      </c>
      <c r="F63" s="4">
        <v>231.75</v>
      </c>
      <c r="G63" s="5" t="s">
        <v>2158</v>
      </c>
      <c r="H63" s="157">
        <v>1</v>
      </c>
      <c r="I63" s="7" t="s">
        <v>2487</v>
      </c>
      <c r="J63" s="7" t="s">
        <v>2069</v>
      </c>
      <c r="K63" s="8">
        <v>1061</v>
      </c>
      <c r="L63" s="11" t="s">
        <v>2488</v>
      </c>
      <c r="M63" s="45">
        <v>37941</v>
      </c>
      <c r="N63" s="49">
        <v>3</v>
      </c>
    </row>
    <row r="64" spans="1:14" s="154" customFormat="1" ht="12.75">
      <c r="A64" s="90">
        <v>130</v>
      </c>
      <c r="B64" s="90"/>
      <c r="C64" s="2" t="s">
        <v>2603</v>
      </c>
      <c r="D64" s="3">
        <v>37886</v>
      </c>
      <c r="E64" s="4">
        <v>86.36</v>
      </c>
      <c r="F64" s="4">
        <v>287</v>
      </c>
      <c r="G64" s="5" t="s">
        <v>2158</v>
      </c>
      <c r="H64" s="157">
        <v>2</v>
      </c>
      <c r="I64" s="7" t="s">
        <v>2136</v>
      </c>
      <c r="J64" s="7" t="s">
        <v>2530</v>
      </c>
      <c r="K64" s="8">
        <v>3359</v>
      </c>
      <c r="L64" s="11" t="s">
        <v>2137</v>
      </c>
      <c r="M64" s="45">
        <v>37947</v>
      </c>
      <c r="N64" s="49">
        <v>8</v>
      </c>
    </row>
    <row r="65" spans="1:14" s="154" customFormat="1" ht="12.75">
      <c r="A65" s="90">
        <v>32</v>
      </c>
      <c r="B65" s="90"/>
      <c r="C65" s="2" t="s">
        <v>2603</v>
      </c>
      <c r="D65" s="3">
        <v>37890</v>
      </c>
      <c r="E65" s="4">
        <v>9.98</v>
      </c>
      <c r="F65" s="4">
        <v>885.5</v>
      </c>
      <c r="G65" s="5" t="s">
        <v>2492</v>
      </c>
      <c r="H65" s="157">
        <v>2</v>
      </c>
      <c r="I65" s="7" t="s">
        <v>2237</v>
      </c>
      <c r="J65" s="7" t="s">
        <v>2166</v>
      </c>
      <c r="K65" s="8">
        <v>2470</v>
      </c>
      <c r="L65" s="11" t="s">
        <v>2238</v>
      </c>
      <c r="M65" s="45">
        <v>37951</v>
      </c>
      <c r="N65" s="49">
        <v>9</v>
      </c>
    </row>
    <row r="66" spans="1:14" s="154" customFormat="1" ht="12.75">
      <c r="A66" s="90">
        <v>132</v>
      </c>
      <c r="B66" s="90"/>
      <c r="C66" s="2" t="s">
        <v>2603</v>
      </c>
      <c r="D66" s="3">
        <v>37894</v>
      </c>
      <c r="E66" s="4">
        <v>45.02</v>
      </c>
      <c r="F66" s="4">
        <v>149.5</v>
      </c>
      <c r="G66" s="5" t="s">
        <v>2158</v>
      </c>
      <c r="H66" s="157">
        <v>1</v>
      </c>
      <c r="I66" s="7" t="s">
        <v>2195</v>
      </c>
      <c r="J66" s="7" t="s">
        <v>2622</v>
      </c>
      <c r="K66" s="8">
        <v>1842</v>
      </c>
      <c r="L66" s="11" t="s">
        <v>2196</v>
      </c>
      <c r="M66" s="45">
        <v>37955</v>
      </c>
      <c r="N66" s="49">
        <v>27</v>
      </c>
    </row>
    <row r="67" spans="1:14" s="154" customFormat="1" ht="12.75">
      <c r="A67" s="90">
        <v>133</v>
      </c>
      <c r="B67" s="90"/>
      <c r="C67" s="2" t="s">
        <v>2603</v>
      </c>
      <c r="D67" s="3">
        <v>37894</v>
      </c>
      <c r="E67" s="4">
        <v>148.72</v>
      </c>
      <c r="F67" s="4">
        <v>916.65</v>
      </c>
      <c r="G67" s="5" t="s">
        <v>2409</v>
      </c>
      <c r="H67" s="157">
        <v>1</v>
      </c>
      <c r="I67" s="7" t="s">
        <v>2215</v>
      </c>
      <c r="J67" s="7" t="s">
        <v>2166</v>
      </c>
      <c r="K67" s="8">
        <v>5601</v>
      </c>
      <c r="L67" s="11" t="s">
        <v>2216</v>
      </c>
      <c r="M67" s="45">
        <v>37955</v>
      </c>
      <c r="N67" s="49">
        <v>22</v>
      </c>
    </row>
    <row r="68" spans="1:14" s="154" customFormat="1" ht="12.75">
      <c r="A68" s="90">
        <v>32</v>
      </c>
      <c r="B68" s="90"/>
      <c r="C68" s="2" t="s">
        <v>2603</v>
      </c>
      <c r="D68" s="3">
        <v>37896</v>
      </c>
      <c r="E68" s="4">
        <v>28.82</v>
      </c>
      <c r="F68" s="4">
        <v>174.6</v>
      </c>
      <c r="G68" s="5" t="s">
        <v>2158</v>
      </c>
      <c r="H68" s="157">
        <v>1</v>
      </c>
      <c r="I68" s="7" t="s">
        <v>2047</v>
      </c>
      <c r="J68" s="7" t="s">
        <v>2048</v>
      </c>
      <c r="K68" s="8">
        <v>4592</v>
      </c>
      <c r="L68" s="11" t="s">
        <v>2049</v>
      </c>
      <c r="M68" s="45">
        <v>37957</v>
      </c>
      <c r="N68" s="49">
        <v>24</v>
      </c>
    </row>
    <row r="69" spans="1:14" s="154" customFormat="1" ht="12.75">
      <c r="A69" s="90">
        <v>134</v>
      </c>
      <c r="B69" s="90"/>
      <c r="C69" s="2" t="s">
        <v>2603</v>
      </c>
      <c r="D69" s="3">
        <v>37896</v>
      </c>
      <c r="E69" s="4">
        <v>90.96</v>
      </c>
      <c r="F69" s="4">
        <v>372</v>
      </c>
      <c r="G69" s="5" t="s">
        <v>2050</v>
      </c>
      <c r="H69" s="157">
        <v>2</v>
      </c>
      <c r="I69" s="7" t="s">
        <v>2051</v>
      </c>
      <c r="J69" s="7" t="s">
        <v>2469</v>
      </c>
      <c r="K69" s="8">
        <v>382</v>
      </c>
      <c r="L69" s="11" t="s">
        <v>2052</v>
      </c>
      <c r="M69" s="45">
        <v>37957</v>
      </c>
      <c r="N69" s="49">
        <v>7</v>
      </c>
    </row>
    <row r="70" spans="1:14" s="154" customFormat="1" ht="12.75">
      <c r="A70" s="90">
        <v>33</v>
      </c>
      <c r="B70" s="90"/>
      <c r="C70" s="2" t="s">
        <v>2236</v>
      </c>
      <c r="D70" s="3">
        <v>37896</v>
      </c>
      <c r="E70" s="4">
        <v>9135.23</v>
      </c>
      <c r="F70" s="4">
        <v>3220.61</v>
      </c>
      <c r="G70" s="5" t="s">
        <v>2158</v>
      </c>
      <c r="H70" s="157">
        <v>9</v>
      </c>
      <c r="I70" s="7" t="s">
        <v>2480</v>
      </c>
      <c r="J70" s="7" t="s">
        <v>2564</v>
      </c>
      <c r="K70" s="8">
        <v>1993</v>
      </c>
      <c r="L70" s="11" t="s">
        <v>2481</v>
      </c>
      <c r="M70" s="45">
        <v>37957</v>
      </c>
      <c r="N70" s="49">
        <v>31</v>
      </c>
    </row>
    <row r="71" spans="1:14" s="154" customFormat="1" ht="12.75">
      <c r="A71" s="90">
        <v>135</v>
      </c>
      <c r="B71" s="90"/>
      <c r="C71" s="2" t="s">
        <v>2603</v>
      </c>
      <c r="D71" s="3">
        <v>37897</v>
      </c>
      <c r="E71" s="4">
        <v>780.78</v>
      </c>
      <c r="F71" s="4">
        <v>8093.46</v>
      </c>
      <c r="G71" s="5" t="s">
        <v>979</v>
      </c>
      <c r="H71" s="157">
        <v>2</v>
      </c>
      <c r="I71" s="7" t="s">
        <v>2478</v>
      </c>
      <c r="J71" s="7" t="s">
        <v>2482</v>
      </c>
      <c r="K71" s="8">
        <v>767</v>
      </c>
      <c r="L71" s="11" t="s">
        <v>2483</v>
      </c>
      <c r="M71" s="45">
        <v>37958</v>
      </c>
      <c r="N71" s="49">
        <v>7</v>
      </c>
    </row>
    <row r="72" spans="1:14" s="154" customFormat="1" ht="12.75">
      <c r="A72" s="90">
        <v>33</v>
      </c>
      <c r="B72" s="90"/>
      <c r="C72" s="2" t="s">
        <v>2603</v>
      </c>
      <c r="D72" s="3">
        <v>37897</v>
      </c>
      <c r="E72" s="4">
        <v>5.16</v>
      </c>
      <c r="F72" s="4">
        <v>377.6</v>
      </c>
      <c r="G72" s="5" t="s">
        <v>2560</v>
      </c>
      <c r="H72" s="157">
        <v>2</v>
      </c>
      <c r="I72" s="7" t="s">
        <v>2479</v>
      </c>
      <c r="J72" s="7" t="s">
        <v>2468</v>
      </c>
      <c r="K72" s="8">
        <v>2356</v>
      </c>
      <c r="L72" s="11" t="s">
        <v>2066</v>
      </c>
      <c r="M72" s="45">
        <v>37958</v>
      </c>
      <c r="N72" s="49">
        <v>9</v>
      </c>
    </row>
    <row r="73" spans="1:14" s="154" customFormat="1" ht="12.75">
      <c r="A73" s="90">
        <v>136</v>
      </c>
      <c r="B73" s="90"/>
      <c r="C73" s="2" t="s">
        <v>2603</v>
      </c>
      <c r="D73" s="3">
        <v>37900</v>
      </c>
      <c r="E73" s="4">
        <v>28.61</v>
      </c>
      <c r="F73" s="4">
        <v>1415.61</v>
      </c>
      <c r="G73" s="5" t="s">
        <v>2158</v>
      </c>
      <c r="H73" s="157">
        <v>2</v>
      </c>
      <c r="I73" s="7" t="s">
        <v>2122</v>
      </c>
      <c r="J73" s="7" t="s">
        <v>2166</v>
      </c>
      <c r="K73" s="8">
        <v>1729</v>
      </c>
      <c r="L73" s="11" t="s">
        <v>2123</v>
      </c>
      <c r="M73" s="45">
        <v>37961</v>
      </c>
      <c r="N73" s="49">
        <v>14</v>
      </c>
    </row>
    <row r="74" spans="1:14" s="154" customFormat="1" ht="12.75">
      <c r="A74" s="90">
        <v>137</v>
      </c>
      <c r="B74" s="90"/>
      <c r="C74" s="2" t="s">
        <v>2603</v>
      </c>
      <c r="D74" s="3">
        <v>37903</v>
      </c>
      <c r="E74" s="4">
        <v>128.53</v>
      </c>
      <c r="F74" s="4">
        <v>696.5</v>
      </c>
      <c r="G74" s="5" t="s">
        <v>2124</v>
      </c>
      <c r="H74" s="157">
        <v>3</v>
      </c>
      <c r="I74" s="7" t="s">
        <v>2125</v>
      </c>
      <c r="J74" s="7" t="s">
        <v>2029</v>
      </c>
      <c r="K74" s="8">
        <v>2115</v>
      </c>
      <c r="L74" s="11" t="s">
        <v>2126</v>
      </c>
      <c r="M74" s="45">
        <v>37903</v>
      </c>
      <c r="N74" s="49">
        <v>15</v>
      </c>
    </row>
    <row r="75" spans="1:14" s="154" customFormat="1" ht="12.75">
      <c r="A75" s="90">
        <v>34</v>
      </c>
      <c r="B75" s="90"/>
      <c r="C75" s="2" t="s">
        <v>2236</v>
      </c>
      <c r="D75" s="3">
        <v>37908</v>
      </c>
      <c r="E75" s="4">
        <v>361.12</v>
      </c>
      <c r="F75" s="4">
        <v>207.06</v>
      </c>
      <c r="G75" s="5" t="s">
        <v>681</v>
      </c>
      <c r="H75" s="157">
        <v>2</v>
      </c>
      <c r="I75" s="7" t="s">
        <v>2117</v>
      </c>
      <c r="J75" s="7" t="s">
        <v>2058</v>
      </c>
      <c r="K75" s="11" t="s">
        <v>2118</v>
      </c>
      <c r="L75" s="11" t="s">
        <v>2119</v>
      </c>
      <c r="M75" s="45">
        <v>37969</v>
      </c>
      <c r="N75" s="49">
        <v>12</v>
      </c>
    </row>
    <row r="76" spans="1:14" s="154" customFormat="1" ht="12.75">
      <c r="A76" s="90">
        <v>138</v>
      </c>
      <c r="B76" s="90"/>
      <c r="C76" s="2" t="s">
        <v>2603</v>
      </c>
      <c r="D76" s="3">
        <v>37908</v>
      </c>
      <c r="E76" s="4">
        <v>43.26</v>
      </c>
      <c r="F76" s="4">
        <v>366.6</v>
      </c>
      <c r="G76" s="5" t="s">
        <v>2158</v>
      </c>
      <c r="H76" s="157">
        <v>1</v>
      </c>
      <c r="I76" s="7" t="s">
        <v>2120</v>
      </c>
      <c r="J76" s="7" t="s">
        <v>2232</v>
      </c>
      <c r="K76" s="8">
        <v>1609</v>
      </c>
      <c r="L76" s="11" t="s">
        <v>2121</v>
      </c>
      <c r="M76" s="45">
        <v>37969</v>
      </c>
      <c r="N76" s="49">
        <v>13</v>
      </c>
    </row>
    <row r="77" spans="1:14" s="154" customFormat="1" ht="12.75">
      <c r="A77" s="90">
        <v>34</v>
      </c>
      <c r="B77" s="90"/>
      <c r="C77" s="2" t="s">
        <v>2603</v>
      </c>
      <c r="D77" s="3">
        <v>37910</v>
      </c>
      <c r="E77" s="4">
        <v>57.68</v>
      </c>
      <c r="F77" s="4">
        <v>501.5</v>
      </c>
      <c r="G77" s="5" t="s">
        <v>2554</v>
      </c>
      <c r="H77" s="157">
        <v>2</v>
      </c>
      <c r="I77" s="7" t="s">
        <v>2495</v>
      </c>
      <c r="J77" s="7" t="s">
        <v>2046</v>
      </c>
      <c r="K77" s="8">
        <v>2016</v>
      </c>
      <c r="L77" s="11" t="s">
        <v>2496</v>
      </c>
      <c r="M77" s="45">
        <v>37970</v>
      </c>
      <c r="N77" s="49">
        <v>11</v>
      </c>
    </row>
    <row r="78" spans="1:14" s="154" customFormat="1" ht="12.75">
      <c r="A78" s="90">
        <v>139</v>
      </c>
      <c r="B78" s="90"/>
      <c r="C78" s="2" t="s">
        <v>2603</v>
      </c>
      <c r="D78" s="3">
        <v>37910</v>
      </c>
      <c r="E78" s="4">
        <v>75.21</v>
      </c>
      <c r="F78" s="4">
        <v>171</v>
      </c>
      <c r="G78" s="5" t="s">
        <v>2158</v>
      </c>
      <c r="H78" s="157">
        <v>2</v>
      </c>
      <c r="I78" s="7" t="s">
        <v>2497</v>
      </c>
      <c r="J78" s="7" t="s">
        <v>2112</v>
      </c>
      <c r="K78" s="8">
        <v>1465</v>
      </c>
      <c r="L78" s="11" t="s">
        <v>2498</v>
      </c>
      <c r="M78" s="45">
        <v>37971</v>
      </c>
      <c r="N78" s="49">
        <v>24</v>
      </c>
    </row>
    <row r="79" spans="1:14" s="154" customFormat="1" ht="12.75">
      <c r="A79" s="90">
        <v>140</v>
      </c>
      <c r="B79" s="90"/>
      <c r="C79" s="2" t="s">
        <v>2603</v>
      </c>
      <c r="D79" s="3">
        <v>37910</v>
      </c>
      <c r="E79" s="4">
        <v>186.87</v>
      </c>
      <c r="F79" s="4">
        <v>643.05</v>
      </c>
      <c r="G79" s="5" t="s">
        <v>2560</v>
      </c>
      <c r="H79" s="157">
        <v>2</v>
      </c>
      <c r="I79" s="7" t="s">
        <v>2505</v>
      </c>
      <c r="J79" s="7" t="s">
        <v>2468</v>
      </c>
      <c r="K79" s="8">
        <v>2385</v>
      </c>
      <c r="L79" s="11" t="s">
        <v>2506</v>
      </c>
      <c r="M79" s="45">
        <v>37971</v>
      </c>
      <c r="N79" s="49">
        <v>9</v>
      </c>
    </row>
    <row r="80" spans="1:14" s="154" customFormat="1" ht="12.75">
      <c r="A80" s="90">
        <v>141</v>
      </c>
      <c r="B80" s="90"/>
      <c r="C80" s="2" t="s">
        <v>2603</v>
      </c>
      <c r="D80" s="3">
        <v>37910</v>
      </c>
      <c r="E80" s="4">
        <v>6.27</v>
      </c>
      <c r="F80" s="4">
        <v>272.33</v>
      </c>
      <c r="G80" s="5" t="s">
        <v>2560</v>
      </c>
      <c r="H80" s="157">
        <v>2</v>
      </c>
      <c r="I80" s="7" t="s">
        <v>2503</v>
      </c>
      <c r="J80" s="7" t="s">
        <v>2553</v>
      </c>
      <c r="K80" s="8">
        <v>2880</v>
      </c>
      <c r="L80" s="11" t="s">
        <v>2504</v>
      </c>
      <c r="M80" s="45">
        <v>37941</v>
      </c>
      <c r="N80" s="49">
        <v>8</v>
      </c>
    </row>
    <row r="81" spans="1:14" s="154" customFormat="1" ht="12.75">
      <c r="A81" s="90">
        <v>35</v>
      </c>
      <c r="B81" s="90"/>
      <c r="C81" s="2" t="s">
        <v>2603</v>
      </c>
      <c r="D81" s="3">
        <v>37914</v>
      </c>
      <c r="E81" s="4">
        <v>33.01</v>
      </c>
      <c r="F81" s="4">
        <v>192.06</v>
      </c>
      <c r="G81" s="5" t="s">
        <v>2158</v>
      </c>
      <c r="H81" s="157">
        <v>1</v>
      </c>
      <c r="I81" s="7" t="s">
        <v>2139</v>
      </c>
      <c r="J81" s="7" t="s">
        <v>2175</v>
      </c>
      <c r="K81" s="8">
        <v>714</v>
      </c>
      <c r="L81" s="11" t="s">
        <v>2140</v>
      </c>
      <c r="M81" s="45">
        <v>37975</v>
      </c>
      <c r="N81" s="49">
        <v>23</v>
      </c>
    </row>
    <row r="82" spans="1:14" s="154" customFormat="1" ht="12.75">
      <c r="A82" s="90">
        <v>36</v>
      </c>
      <c r="B82" s="90"/>
      <c r="C82" s="2" t="s">
        <v>2236</v>
      </c>
      <c r="D82" s="3">
        <v>37915</v>
      </c>
      <c r="E82" s="4">
        <v>9449.38</v>
      </c>
      <c r="F82" s="4">
        <v>2393.66</v>
      </c>
      <c r="G82" s="5" t="s">
        <v>2158</v>
      </c>
      <c r="H82" s="157">
        <v>16</v>
      </c>
      <c r="I82" s="7" t="s">
        <v>2550</v>
      </c>
      <c r="J82" s="7" t="s">
        <v>2014</v>
      </c>
      <c r="K82" s="8" t="s">
        <v>2551</v>
      </c>
      <c r="L82" s="11" t="s">
        <v>2552</v>
      </c>
      <c r="M82" s="45">
        <v>37976</v>
      </c>
      <c r="N82" s="49">
        <v>8</v>
      </c>
    </row>
    <row r="83" spans="1:14" s="154" customFormat="1" ht="12.75">
      <c r="A83" s="90">
        <v>142</v>
      </c>
      <c r="B83" s="90"/>
      <c r="C83" s="2" t="s">
        <v>1991</v>
      </c>
      <c r="D83" s="3">
        <v>37917</v>
      </c>
      <c r="E83" s="4">
        <v>0.98</v>
      </c>
      <c r="F83" s="4">
        <v>294.4</v>
      </c>
      <c r="G83" s="5" t="s">
        <v>2164</v>
      </c>
      <c r="H83" s="157">
        <v>2</v>
      </c>
      <c r="I83" s="7" t="s">
        <v>2067</v>
      </c>
      <c r="J83" s="7" t="s">
        <v>2009</v>
      </c>
      <c r="K83" s="8">
        <v>2978</v>
      </c>
      <c r="L83" s="11" t="s">
        <v>2068</v>
      </c>
      <c r="M83" s="45">
        <v>37978</v>
      </c>
      <c r="N83" s="49">
        <v>8</v>
      </c>
    </row>
    <row r="84" spans="1:14" s="154" customFormat="1" ht="12.75">
      <c r="A84" s="90">
        <v>35</v>
      </c>
      <c r="B84" s="90"/>
      <c r="C84" s="2" t="s">
        <v>2236</v>
      </c>
      <c r="D84" s="3">
        <v>37908</v>
      </c>
      <c r="E84" s="4">
        <v>178.85</v>
      </c>
      <c r="F84" s="4">
        <v>102.51</v>
      </c>
      <c r="G84" s="5" t="s">
        <v>681</v>
      </c>
      <c r="H84" s="157">
        <v>2</v>
      </c>
      <c r="I84" s="7" t="s">
        <v>2117</v>
      </c>
      <c r="J84" s="7" t="s">
        <v>2058</v>
      </c>
      <c r="K84" s="11" t="s">
        <v>2576</v>
      </c>
      <c r="L84" s="11" t="s">
        <v>2577</v>
      </c>
      <c r="M84" s="45">
        <v>37969</v>
      </c>
      <c r="N84" s="49">
        <v>12</v>
      </c>
    </row>
    <row r="85" spans="1:14" s="154" customFormat="1" ht="12.75">
      <c r="A85" s="90">
        <v>36</v>
      </c>
      <c r="B85" s="90"/>
      <c r="C85" s="2" t="s">
        <v>2603</v>
      </c>
      <c r="D85" s="3">
        <v>37918</v>
      </c>
      <c r="E85" s="4">
        <v>5.67</v>
      </c>
      <c r="F85" s="4">
        <v>226.38</v>
      </c>
      <c r="G85" s="5" t="s">
        <v>2158</v>
      </c>
      <c r="H85" s="157">
        <v>1</v>
      </c>
      <c r="I85" s="7" t="s">
        <v>2578</v>
      </c>
      <c r="J85" s="7" t="s">
        <v>2089</v>
      </c>
      <c r="K85" s="8">
        <v>438</v>
      </c>
      <c r="L85" s="11" t="s">
        <v>2579</v>
      </c>
      <c r="M85" s="45">
        <v>37979</v>
      </c>
      <c r="N85" s="49">
        <v>8</v>
      </c>
    </row>
    <row r="86" spans="1:14" s="154" customFormat="1" ht="12.75">
      <c r="A86" s="90">
        <v>143</v>
      </c>
      <c r="B86" s="90"/>
      <c r="C86" s="2" t="s">
        <v>2603</v>
      </c>
      <c r="D86" s="3">
        <v>37921</v>
      </c>
      <c r="E86" s="4">
        <v>77.47</v>
      </c>
      <c r="F86" s="4">
        <v>225.34</v>
      </c>
      <c r="G86" s="5" t="s">
        <v>2560</v>
      </c>
      <c r="H86" s="157">
        <v>3</v>
      </c>
      <c r="I86" s="7" t="s">
        <v>2199</v>
      </c>
      <c r="J86" s="7" t="s">
        <v>2014</v>
      </c>
      <c r="K86" s="8">
        <v>2916</v>
      </c>
      <c r="L86" s="11" t="s">
        <v>2200</v>
      </c>
      <c r="M86" s="45">
        <v>37982</v>
      </c>
      <c r="N86" s="49">
        <v>8</v>
      </c>
    </row>
    <row r="87" spans="1:14" s="154" customFormat="1" ht="12.75">
      <c r="A87" s="90">
        <v>216</v>
      </c>
      <c r="B87" s="90"/>
      <c r="C87" s="2" t="s">
        <v>1991</v>
      </c>
      <c r="D87" s="3">
        <v>37921</v>
      </c>
      <c r="E87" s="4">
        <v>0</v>
      </c>
      <c r="F87" s="4">
        <v>2167.81</v>
      </c>
      <c r="G87" s="5" t="s">
        <v>2158</v>
      </c>
      <c r="H87" s="157">
        <v>12</v>
      </c>
      <c r="I87" s="7" t="s">
        <v>2201</v>
      </c>
      <c r="J87" s="7" t="s">
        <v>2045</v>
      </c>
      <c r="K87" s="8">
        <v>2425</v>
      </c>
      <c r="L87" s="11" t="s">
        <v>2202</v>
      </c>
      <c r="M87" s="45">
        <v>37982</v>
      </c>
      <c r="N87" s="49">
        <v>14</v>
      </c>
    </row>
    <row r="88" spans="1:14" s="154" customFormat="1" ht="12.75">
      <c r="A88" s="90">
        <v>217</v>
      </c>
      <c r="B88" s="90"/>
      <c r="C88" s="2" t="s">
        <v>1989</v>
      </c>
      <c r="D88" s="3">
        <v>37922</v>
      </c>
      <c r="E88" s="4">
        <v>0</v>
      </c>
      <c r="F88" s="4">
        <v>637.5</v>
      </c>
      <c r="G88" s="5" t="s">
        <v>2109</v>
      </c>
      <c r="H88" s="157">
        <v>2</v>
      </c>
      <c r="I88" s="7" t="s">
        <v>2537</v>
      </c>
      <c r="J88" s="7" t="s">
        <v>2411</v>
      </c>
      <c r="K88" s="8">
        <v>188</v>
      </c>
      <c r="L88" s="11" t="s">
        <v>2538</v>
      </c>
      <c r="M88" s="45">
        <v>37983</v>
      </c>
      <c r="N88" s="49">
        <v>14</v>
      </c>
    </row>
    <row r="89" spans="1:14" s="154" customFormat="1" ht="12.75">
      <c r="A89" s="90">
        <v>37</v>
      </c>
      <c r="B89" s="90"/>
      <c r="C89" s="2" t="s">
        <v>2236</v>
      </c>
      <c r="D89" s="3">
        <v>37922</v>
      </c>
      <c r="E89" s="4">
        <v>3049.13</v>
      </c>
      <c r="F89" s="4">
        <v>1794</v>
      </c>
      <c r="G89" s="5" t="s">
        <v>2158</v>
      </c>
      <c r="H89" s="157">
        <v>5</v>
      </c>
      <c r="I89" s="7" t="s">
        <v>2582</v>
      </c>
      <c r="J89" s="7" t="s">
        <v>1993</v>
      </c>
      <c r="K89" s="8" t="s">
        <v>1994</v>
      </c>
      <c r="L89" s="11" t="s">
        <v>1995</v>
      </c>
      <c r="M89" s="45">
        <v>37983</v>
      </c>
      <c r="N89" s="49">
        <v>13</v>
      </c>
    </row>
    <row r="90" spans="1:14" s="154" customFormat="1" ht="12.75">
      <c r="A90" s="90">
        <v>144</v>
      </c>
      <c r="B90" s="90"/>
      <c r="C90" s="2" t="s">
        <v>2603</v>
      </c>
      <c r="D90" s="3">
        <v>37923</v>
      </c>
      <c r="E90" s="4">
        <v>33.96</v>
      </c>
      <c r="F90" s="4">
        <v>307.82</v>
      </c>
      <c r="G90" s="5" t="s">
        <v>2409</v>
      </c>
      <c r="H90" s="157">
        <v>2</v>
      </c>
      <c r="I90" s="7" t="s">
        <v>2532</v>
      </c>
      <c r="J90" s="7" t="s">
        <v>2110</v>
      </c>
      <c r="K90" s="8" t="s">
        <v>2533</v>
      </c>
      <c r="L90" s="11" t="s">
        <v>2534</v>
      </c>
      <c r="M90" s="45">
        <v>37984</v>
      </c>
      <c r="N90" s="49">
        <v>8</v>
      </c>
    </row>
    <row r="91" spans="1:14" s="154" customFormat="1" ht="12.75">
      <c r="A91" s="90">
        <v>37</v>
      </c>
      <c r="B91" s="90"/>
      <c r="C91" s="2" t="s">
        <v>2603</v>
      </c>
      <c r="D91" s="3">
        <v>37928</v>
      </c>
      <c r="E91" s="4">
        <v>19.52</v>
      </c>
      <c r="F91" s="4">
        <v>210.78</v>
      </c>
      <c r="G91" s="5" t="s">
        <v>2158</v>
      </c>
      <c r="H91" s="157">
        <v>2</v>
      </c>
      <c r="I91" s="7" t="s">
        <v>2017</v>
      </c>
      <c r="J91" s="7" t="s">
        <v>2057</v>
      </c>
      <c r="K91" s="8">
        <v>1843</v>
      </c>
      <c r="L91" s="11" t="s">
        <v>2018</v>
      </c>
      <c r="M91" s="45">
        <v>37989</v>
      </c>
      <c r="N91" s="49">
        <v>1</v>
      </c>
    </row>
    <row r="92" spans="1:14" s="154" customFormat="1" ht="12.75">
      <c r="A92" s="90">
        <v>145</v>
      </c>
      <c r="B92" s="90"/>
      <c r="C92" s="2" t="s">
        <v>2603</v>
      </c>
      <c r="D92" s="3">
        <v>37930</v>
      </c>
      <c r="E92" s="4">
        <v>253.98</v>
      </c>
      <c r="F92" s="4">
        <v>5918.32</v>
      </c>
      <c r="G92" s="5" t="s">
        <v>2032</v>
      </c>
      <c r="H92" s="157">
        <v>1</v>
      </c>
      <c r="I92" s="7" t="s">
        <v>2033</v>
      </c>
      <c r="J92" s="7" t="s">
        <v>2010</v>
      </c>
      <c r="K92" s="8">
        <v>1240</v>
      </c>
      <c r="L92" s="11" t="s">
        <v>2034</v>
      </c>
      <c r="M92" s="45">
        <v>37991</v>
      </c>
      <c r="N92" s="49">
        <v>32</v>
      </c>
    </row>
    <row r="93" spans="1:14" s="154" customFormat="1" ht="12.75">
      <c r="A93" s="90">
        <v>227</v>
      </c>
      <c r="B93" s="90"/>
      <c r="C93" s="2" t="s">
        <v>1991</v>
      </c>
      <c r="D93" s="3">
        <v>37930</v>
      </c>
      <c r="E93" s="4">
        <v>0</v>
      </c>
      <c r="F93" s="4">
        <v>3740.17</v>
      </c>
      <c r="G93" s="5" t="s">
        <v>2158</v>
      </c>
      <c r="H93" s="157">
        <v>15</v>
      </c>
      <c r="I93" s="7" t="s">
        <v>2035</v>
      </c>
      <c r="J93" s="7" t="s">
        <v>2045</v>
      </c>
      <c r="K93" s="8">
        <v>3443</v>
      </c>
      <c r="L93" s="11" t="s">
        <v>2036</v>
      </c>
      <c r="M93" s="45">
        <v>37991</v>
      </c>
      <c r="N93" s="49">
        <v>18</v>
      </c>
    </row>
    <row r="94" spans="1:14" s="154" customFormat="1" ht="12.75">
      <c r="A94" s="90">
        <v>38</v>
      </c>
      <c r="B94" s="90"/>
      <c r="C94" s="2" t="s">
        <v>2236</v>
      </c>
      <c r="D94" s="3">
        <v>37931</v>
      </c>
      <c r="E94" s="4">
        <v>246.48</v>
      </c>
      <c r="F94" s="4">
        <v>839.28</v>
      </c>
      <c r="G94" s="5" t="s">
        <v>2560</v>
      </c>
      <c r="H94" s="157">
        <v>1</v>
      </c>
      <c r="I94" s="7" t="s">
        <v>2040</v>
      </c>
      <c r="J94" s="7" t="s">
        <v>2486</v>
      </c>
      <c r="K94" s="8">
        <v>403</v>
      </c>
      <c r="L94" s="11" t="s">
        <v>2044</v>
      </c>
      <c r="M94" s="45">
        <v>37992</v>
      </c>
      <c r="N94" s="49">
        <v>12</v>
      </c>
    </row>
    <row r="95" spans="1:14" s="154" customFormat="1" ht="12.75">
      <c r="A95" s="90">
        <v>146</v>
      </c>
      <c r="B95" s="90"/>
      <c r="C95" s="2" t="s">
        <v>2603</v>
      </c>
      <c r="D95" s="3">
        <v>37931</v>
      </c>
      <c r="E95" s="4">
        <v>38.26</v>
      </c>
      <c r="F95" s="4">
        <v>340.5</v>
      </c>
      <c r="G95" s="5" t="s">
        <v>2560</v>
      </c>
      <c r="H95" s="157">
        <v>2</v>
      </c>
      <c r="I95" s="7" t="s">
        <v>2041</v>
      </c>
      <c r="J95" s="7" t="s">
        <v>2042</v>
      </c>
      <c r="K95" s="8">
        <v>220</v>
      </c>
      <c r="L95" s="11" t="s">
        <v>2043</v>
      </c>
      <c r="M95" s="45">
        <v>37992</v>
      </c>
      <c r="N95" s="49">
        <v>14</v>
      </c>
    </row>
    <row r="96" spans="1:14" s="154" customFormat="1" ht="12.75">
      <c r="A96" s="90">
        <v>147</v>
      </c>
      <c r="B96" s="90"/>
      <c r="C96" s="2" t="s">
        <v>2603</v>
      </c>
      <c r="D96" s="3">
        <v>37931</v>
      </c>
      <c r="E96" s="4">
        <v>511.63</v>
      </c>
      <c r="F96" s="4">
        <v>3838</v>
      </c>
      <c r="G96" s="5" t="s">
        <v>2229</v>
      </c>
      <c r="H96" s="157">
        <v>2</v>
      </c>
      <c r="I96" s="7" t="s">
        <v>2230</v>
      </c>
      <c r="J96" s="7" t="s">
        <v>2581</v>
      </c>
      <c r="K96" s="8">
        <v>3639</v>
      </c>
      <c r="L96" s="11" t="s">
        <v>2231</v>
      </c>
      <c r="M96" s="45">
        <v>37992</v>
      </c>
      <c r="N96" s="49">
        <v>7</v>
      </c>
    </row>
    <row r="97" spans="1:14" s="154" customFormat="1" ht="12.75">
      <c r="A97" s="90">
        <v>148</v>
      </c>
      <c r="B97" s="90"/>
      <c r="C97" s="2" t="s">
        <v>2603</v>
      </c>
      <c r="D97" s="3">
        <v>37937</v>
      </c>
      <c r="E97" s="4">
        <v>57.2</v>
      </c>
      <c r="F97" s="4">
        <v>212.44</v>
      </c>
      <c r="G97" s="5" t="s">
        <v>2158</v>
      </c>
      <c r="H97" s="157">
        <v>2</v>
      </c>
      <c r="I97" s="7" t="s">
        <v>1987</v>
      </c>
      <c r="J97" s="7" t="s">
        <v>2526</v>
      </c>
      <c r="K97" s="8">
        <v>4823</v>
      </c>
      <c r="L97" s="11" t="s">
        <v>1988</v>
      </c>
      <c r="M97" s="45">
        <v>37998</v>
      </c>
      <c r="N97" s="49">
        <v>22</v>
      </c>
    </row>
    <row r="98" spans="1:14" s="154" customFormat="1" ht="12.75">
      <c r="A98" s="90">
        <v>41</v>
      </c>
      <c r="B98" s="90"/>
      <c r="C98" s="2" t="s">
        <v>2236</v>
      </c>
      <c r="D98" s="3">
        <v>37946</v>
      </c>
      <c r="E98" s="4">
        <v>42.1</v>
      </c>
      <c r="F98" s="4">
        <v>452.2</v>
      </c>
      <c r="G98" s="5" t="s">
        <v>2560</v>
      </c>
      <c r="H98" s="157">
        <v>1</v>
      </c>
      <c r="I98" s="7" t="s">
        <v>2217</v>
      </c>
      <c r="J98" s="7" t="s">
        <v>2207</v>
      </c>
      <c r="K98" s="8">
        <v>2269</v>
      </c>
      <c r="L98" s="11" t="s">
        <v>2218</v>
      </c>
      <c r="M98" s="45">
        <v>38007</v>
      </c>
      <c r="N98" s="49">
        <v>10</v>
      </c>
    </row>
    <row r="99" spans="1:14" s="154" customFormat="1" ht="12.75">
      <c r="A99" s="90">
        <v>149</v>
      </c>
      <c r="B99" s="90"/>
      <c r="C99" s="2" t="s">
        <v>2603</v>
      </c>
      <c r="D99" s="3">
        <v>37946</v>
      </c>
      <c r="E99" s="4">
        <v>143.87</v>
      </c>
      <c r="F99" s="4">
        <v>782</v>
      </c>
      <c r="G99" s="5" t="s">
        <v>1996</v>
      </c>
      <c r="H99" s="157">
        <v>1</v>
      </c>
      <c r="I99" s="7" t="s">
        <v>2219</v>
      </c>
      <c r="J99" s="7" t="s">
        <v>2580</v>
      </c>
      <c r="K99" s="8">
        <v>2888</v>
      </c>
      <c r="L99" s="11" t="s">
        <v>2220</v>
      </c>
      <c r="M99" s="45">
        <v>38007</v>
      </c>
      <c r="N99" s="49">
        <v>16</v>
      </c>
    </row>
    <row r="100" spans="1:14" s="154" customFormat="1" ht="12.75">
      <c r="A100" s="90">
        <v>150</v>
      </c>
      <c r="B100" s="90"/>
      <c r="C100" s="2" t="s">
        <v>2603</v>
      </c>
      <c r="D100" s="3">
        <v>37946</v>
      </c>
      <c r="E100" s="4">
        <v>110.67</v>
      </c>
      <c r="F100" s="4">
        <v>313.12</v>
      </c>
      <c r="G100" s="5" t="s">
        <v>2458</v>
      </c>
      <c r="H100" s="157">
        <v>2</v>
      </c>
      <c r="I100" s="7" t="s">
        <v>1997</v>
      </c>
      <c r="J100" s="7" t="s">
        <v>2580</v>
      </c>
      <c r="K100" s="8">
        <v>4312</v>
      </c>
      <c r="L100" s="11" t="s">
        <v>1998</v>
      </c>
      <c r="M100" s="45">
        <v>38007</v>
      </c>
      <c r="N100" s="49">
        <v>20</v>
      </c>
    </row>
    <row r="101" spans="1:14" s="154" customFormat="1" ht="12.75">
      <c r="A101" s="90">
        <v>151</v>
      </c>
      <c r="B101" s="90"/>
      <c r="C101" s="2" t="s">
        <v>2603</v>
      </c>
      <c r="D101" s="3">
        <v>37946</v>
      </c>
      <c r="E101" s="4">
        <v>167.02</v>
      </c>
      <c r="F101" s="4">
        <v>535.78</v>
      </c>
      <c r="G101" s="5" t="s">
        <v>1999</v>
      </c>
      <c r="H101" s="157">
        <v>2</v>
      </c>
      <c r="I101" s="7" t="s">
        <v>2000</v>
      </c>
      <c r="J101" s="7" t="s">
        <v>2046</v>
      </c>
      <c r="K101" s="8">
        <v>1868</v>
      </c>
      <c r="L101" s="11" t="s">
        <v>2001</v>
      </c>
      <c r="M101" s="45">
        <v>38007</v>
      </c>
      <c r="N101" s="49">
        <v>11</v>
      </c>
    </row>
    <row r="102" spans="1:14" s="154" customFormat="1" ht="12.75">
      <c r="A102" s="90">
        <v>242</v>
      </c>
      <c r="B102" s="90"/>
      <c r="C102" s="2" t="s">
        <v>1989</v>
      </c>
      <c r="D102" s="3">
        <v>37949</v>
      </c>
      <c r="E102" s="4">
        <v>0</v>
      </c>
      <c r="F102" s="4">
        <v>409.64</v>
      </c>
      <c r="G102" s="5" t="s">
        <v>2006</v>
      </c>
      <c r="H102" s="157">
        <v>2</v>
      </c>
      <c r="I102" s="7" t="s">
        <v>2007</v>
      </c>
      <c r="J102" s="7" t="s">
        <v>2484</v>
      </c>
      <c r="K102" s="8">
        <v>1699</v>
      </c>
      <c r="L102" s="11" t="s">
        <v>2008</v>
      </c>
      <c r="M102" s="45">
        <v>38010</v>
      </c>
      <c r="N102" s="49">
        <v>11</v>
      </c>
    </row>
    <row r="103" spans="1:14" s="154" customFormat="1" ht="12.75">
      <c r="A103" s="90">
        <v>152</v>
      </c>
      <c r="B103" s="90"/>
      <c r="C103" s="2" t="s">
        <v>2603</v>
      </c>
      <c r="D103" s="3">
        <v>37949</v>
      </c>
      <c r="E103" s="4">
        <v>119.99</v>
      </c>
      <c r="F103" s="4">
        <v>2086.69</v>
      </c>
      <c r="G103" s="5" t="s">
        <v>2158</v>
      </c>
      <c r="H103" s="157">
        <v>1</v>
      </c>
      <c r="I103" s="7" t="s">
        <v>2176</v>
      </c>
      <c r="J103" s="7" t="s">
        <v>1986</v>
      </c>
      <c r="K103" s="8">
        <v>98</v>
      </c>
      <c r="L103" s="11" t="s">
        <v>2177</v>
      </c>
      <c r="M103" s="45">
        <v>38010</v>
      </c>
      <c r="N103" s="49">
        <v>6</v>
      </c>
    </row>
    <row r="104" spans="1:14" s="154" customFormat="1" ht="12.75">
      <c r="A104" s="90">
        <v>153</v>
      </c>
      <c r="B104" s="90"/>
      <c r="C104" s="2" t="s">
        <v>2603</v>
      </c>
      <c r="D104" s="3">
        <v>37949</v>
      </c>
      <c r="E104" s="4">
        <v>22.65</v>
      </c>
      <c r="F104" s="4">
        <v>341.25</v>
      </c>
      <c r="G104" s="5" t="s">
        <v>2158</v>
      </c>
      <c r="H104" s="157">
        <v>2</v>
      </c>
      <c r="I104" s="7" t="s">
        <v>2178</v>
      </c>
      <c r="J104" s="7" t="s">
        <v>2221</v>
      </c>
      <c r="K104" s="8">
        <v>94</v>
      </c>
      <c r="L104" s="11" t="s">
        <v>2625</v>
      </c>
      <c r="M104" s="45">
        <v>38010</v>
      </c>
      <c r="N104" s="49">
        <v>20</v>
      </c>
    </row>
    <row r="105" spans="1:14" s="154" customFormat="1" ht="12.75">
      <c r="A105" s="90">
        <v>38</v>
      </c>
      <c r="B105" s="90"/>
      <c r="C105" s="2" t="s">
        <v>2106</v>
      </c>
      <c r="D105" s="3">
        <v>37949</v>
      </c>
      <c r="E105" s="4">
        <v>23.94</v>
      </c>
      <c r="F105" s="4">
        <v>182</v>
      </c>
      <c r="G105" s="5" t="s">
        <v>2158</v>
      </c>
      <c r="H105" s="157">
        <v>2</v>
      </c>
      <c r="I105" s="7" t="s">
        <v>2179</v>
      </c>
      <c r="J105" s="7" t="s">
        <v>2180</v>
      </c>
      <c r="K105" s="8">
        <v>4281</v>
      </c>
      <c r="L105" s="11" t="s">
        <v>2181</v>
      </c>
      <c r="M105" s="45">
        <v>38010</v>
      </c>
      <c r="N105" s="49">
        <v>25</v>
      </c>
    </row>
    <row r="106" spans="1:14" s="154" customFormat="1" ht="12.75">
      <c r="A106" s="90">
        <v>154</v>
      </c>
      <c r="B106" s="90"/>
      <c r="C106" s="2" t="s">
        <v>2603</v>
      </c>
      <c r="D106" s="3">
        <v>37949</v>
      </c>
      <c r="E106" s="4">
        <v>95.96</v>
      </c>
      <c r="F106" s="4">
        <v>505.68</v>
      </c>
      <c r="G106" s="5" t="s">
        <v>2184</v>
      </c>
      <c r="H106" s="157">
        <v>1</v>
      </c>
      <c r="I106" s="7" t="s">
        <v>2185</v>
      </c>
      <c r="J106" s="7" t="s">
        <v>2494</v>
      </c>
      <c r="K106" s="8">
        <v>87</v>
      </c>
      <c r="L106" s="11" t="s">
        <v>2186</v>
      </c>
      <c r="M106" s="45">
        <v>38010</v>
      </c>
      <c r="N106" s="49">
        <v>14</v>
      </c>
    </row>
    <row r="107" spans="1:14" s="154" customFormat="1" ht="12.75">
      <c r="A107" s="90">
        <v>155</v>
      </c>
      <c r="B107" s="90"/>
      <c r="C107" s="2" t="s">
        <v>1991</v>
      </c>
      <c r="D107" s="3">
        <v>37952</v>
      </c>
      <c r="E107" s="4">
        <v>81.78</v>
      </c>
      <c r="F107" s="4">
        <v>11190</v>
      </c>
      <c r="G107" s="5" t="s">
        <v>2567</v>
      </c>
      <c r="H107" s="157">
        <v>1</v>
      </c>
      <c r="I107" s="7" t="s">
        <v>2568</v>
      </c>
      <c r="J107" s="7" t="s">
        <v>2569</v>
      </c>
      <c r="K107" s="8">
        <v>1981</v>
      </c>
      <c r="L107" s="11" t="s">
        <v>2570</v>
      </c>
      <c r="M107" s="45">
        <v>38013</v>
      </c>
      <c r="N107" s="49">
        <v>37</v>
      </c>
    </row>
    <row r="108" spans="1:14" s="154" customFormat="1" ht="12.75">
      <c r="A108" s="90">
        <v>246</v>
      </c>
      <c r="B108" s="90"/>
      <c r="C108" s="2" t="s">
        <v>1991</v>
      </c>
      <c r="D108" s="3">
        <v>37952</v>
      </c>
      <c r="E108" s="4">
        <v>0</v>
      </c>
      <c r="F108" s="4">
        <v>851.45</v>
      </c>
      <c r="G108" s="5" t="s">
        <v>2560</v>
      </c>
      <c r="H108" s="157">
        <v>2</v>
      </c>
      <c r="I108" s="7" t="s">
        <v>2571</v>
      </c>
      <c r="J108" s="7" t="s">
        <v>2070</v>
      </c>
      <c r="K108" s="8">
        <v>2425</v>
      </c>
      <c r="L108" s="11" t="s">
        <v>2572</v>
      </c>
      <c r="M108" s="45">
        <v>38013</v>
      </c>
      <c r="N108" s="49">
        <v>9</v>
      </c>
    </row>
    <row r="109" spans="1:14" s="154" customFormat="1" ht="12.75">
      <c r="A109" s="90">
        <v>156</v>
      </c>
      <c r="B109" s="90"/>
      <c r="C109" s="2" t="s">
        <v>2603</v>
      </c>
      <c r="D109" s="3">
        <v>37952</v>
      </c>
      <c r="E109" s="4">
        <v>17.55</v>
      </c>
      <c r="F109" s="4">
        <v>75</v>
      </c>
      <c r="G109" s="5" t="s">
        <v>2158</v>
      </c>
      <c r="H109" s="157">
        <v>2</v>
      </c>
      <c r="I109" s="7" t="s">
        <v>2573</v>
      </c>
      <c r="J109" s="7" t="s">
        <v>2574</v>
      </c>
      <c r="K109" s="8">
        <v>1327</v>
      </c>
      <c r="L109" s="11" t="s">
        <v>2575</v>
      </c>
      <c r="M109" s="45">
        <v>38013</v>
      </c>
      <c r="N109" s="49">
        <v>35</v>
      </c>
    </row>
    <row r="110" spans="1:14" s="154" customFormat="1" ht="12.75">
      <c r="A110" s="90">
        <v>39</v>
      </c>
      <c r="B110" s="90"/>
      <c r="C110" s="2" t="s">
        <v>2603</v>
      </c>
      <c r="D110" s="3">
        <v>37958</v>
      </c>
      <c r="E110" s="4">
        <v>66.07</v>
      </c>
      <c r="F110" s="4">
        <v>448.25</v>
      </c>
      <c r="G110" s="5" t="s">
        <v>2158</v>
      </c>
      <c r="H110" s="157">
        <v>2</v>
      </c>
      <c r="I110" s="7" t="s">
        <v>2493</v>
      </c>
      <c r="J110" s="7" t="s">
        <v>2585</v>
      </c>
      <c r="K110" s="8">
        <v>710</v>
      </c>
      <c r="L110" s="11" t="s">
        <v>2586</v>
      </c>
      <c r="M110" s="45">
        <v>38020</v>
      </c>
      <c r="N110" s="49">
        <v>19</v>
      </c>
    </row>
    <row r="111" spans="1:14" s="154" customFormat="1" ht="12.75">
      <c r="A111" s="90">
        <v>40</v>
      </c>
      <c r="B111" s="90"/>
      <c r="C111" s="2" t="s">
        <v>2603</v>
      </c>
      <c r="D111" s="3">
        <v>37958</v>
      </c>
      <c r="E111" s="4">
        <v>24.65</v>
      </c>
      <c r="F111" s="4">
        <v>250</v>
      </c>
      <c r="G111" s="5" t="s">
        <v>2158</v>
      </c>
      <c r="H111" s="157">
        <v>1</v>
      </c>
      <c r="I111" s="7" t="s">
        <v>2587</v>
      </c>
      <c r="J111" s="7" t="s">
        <v>2588</v>
      </c>
      <c r="K111" s="8">
        <v>957</v>
      </c>
      <c r="L111" s="11" t="s">
        <v>2589</v>
      </c>
      <c r="M111" s="45">
        <v>38020</v>
      </c>
      <c r="N111" s="49">
        <v>23</v>
      </c>
    </row>
    <row r="112" spans="1:14" s="154" customFormat="1" ht="12.75">
      <c r="A112" s="90">
        <v>158</v>
      </c>
      <c r="B112" s="90"/>
      <c r="C112" s="2" t="s">
        <v>2603</v>
      </c>
      <c r="D112" s="3">
        <v>37958</v>
      </c>
      <c r="E112" s="4">
        <v>103.34</v>
      </c>
      <c r="F112" s="4">
        <v>227.86</v>
      </c>
      <c r="G112" s="5" t="s">
        <v>2158</v>
      </c>
      <c r="H112" s="157">
        <v>3</v>
      </c>
      <c r="I112" s="7" t="s">
        <v>2590</v>
      </c>
      <c r="J112" s="7" t="s">
        <v>2029</v>
      </c>
      <c r="K112" s="8">
        <v>1795</v>
      </c>
      <c r="L112" s="11" t="s">
        <v>2591</v>
      </c>
      <c r="M112" s="45">
        <v>38020</v>
      </c>
      <c r="N112" s="49">
        <v>15</v>
      </c>
    </row>
    <row r="113" spans="1:14" s="154" customFormat="1" ht="12.75">
      <c r="A113" s="90">
        <v>252</v>
      </c>
      <c r="B113" s="90"/>
      <c r="C113" s="2" t="s">
        <v>1991</v>
      </c>
      <c r="D113" s="3">
        <v>37956</v>
      </c>
      <c r="E113" s="4">
        <v>-0.41</v>
      </c>
      <c r="F113" s="4">
        <v>53.63</v>
      </c>
      <c r="G113" s="5" t="s">
        <v>2158</v>
      </c>
      <c r="H113" s="157">
        <v>2</v>
      </c>
      <c r="I113" s="7" t="s">
        <v>2507</v>
      </c>
      <c r="J113" s="7" t="s">
        <v>2058</v>
      </c>
      <c r="K113" s="8" t="s">
        <v>2508</v>
      </c>
      <c r="L113" s="11" t="s">
        <v>2509</v>
      </c>
      <c r="M113" s="45">
        <v>38018</v>
      </c>
      <c r="N113" s="49">
        <v>12</v>
      </c>
    </row>
    <row r="114" spans="1:14" s="154" customFormat="1" ht="12.75">
      <c r="A114" s="90">
        <v>253</v>
      </c>
      <c r="B114" s="90"/>
      <c r="C114" s="2" t="s">
        <v>1991</v>
      </c>
      <c r="D114" s="3">
        <v>37956</v>
      </c>
      <c r="E114" s="4">
        <v>-40</v>
      </c>
      <c r="F114" s="4">
        <v>5998.5</v>
      </c>
      <c r="G114" s="5" t="s">
        <v>2510</v>
      </c>
      <c r="H114" s="157">
        <v>2</v>
      </c>
      <c r="I114" s="7" t="s">
        <v>2511</v>
      </c>
      <c r="J114" s="7" t="s">
        <v>2512</v>
      </c>
      <c r="K114" s="8">
        <v>985</v>
      </c>
      <c r="L114" s="11" t="s">
        <v>2513</v>
      </c>
      <c r="M114" s="45">
        <v>38018</v>
      </c>
      <c r="N114" s="49">
        <v>37</v>
      </c>
    </row>
    <row r="115" spans="1:14" s="154" customFormat="1" ht="12.75">
      <c r="A115" s="90">
        <v>157</v>
      </c>
      <c r="B115" s="90"/>
      <c r="C115" s="2" t="s">
        <v>2603</v>
      </c>
      <c r="D115" s="3">
        <v>37957</v>
      </c>
      <c r="E115" s="4">
        <v>57.95</v>
      </c>
      <c r="F115" s="4">
        <v>660.6</v>
      </c>
      <c r="G115" s="5" t="s">
        <v>2158</v>
      </c>
      <c r="H115" s="157">
        <v>1</v>
      </c>
      <c r="I115" s="7" t="s">
        <v>2514</v>
      </c>
      <c r="J115" s="7" t="s">
        <v>2115</v>
      </c>
      <c r="K115" s="8">
        <v>447</v>
      </c>
      <c r="L115" s="11" t="s">
        <v>2515</v>
      </c>
      <c r="M115" s="45">
        <v>38019</v>
      </c>
      <c r="N115" s="49">
        <v>5</v>
      </c>
    </row>
    <row r="116" spans="1:14" s="154" customFormat="1" ht="12.75">
      <c r="A116" s="90">
        <v>159</v>
      </c>
      <c r="B116" s="90"/>
      <c r="C116" s="2" t="s">
        <v>2603</v>
      </c>
      <c r="D116" s="3">
        <v>37960</v>
      </c>
      <c r="E116" s="4">
        <v>96.61</v>
      </c>
      <c r="F116" s="4">
        <v>301.2</v>
      </c>
      <c r="G116" s="5" t="s">
        <v>2158</v>
      </c>
      <c r="H116" s="157">
        <v>2</v>
      </c>
      <c r="I116" s="7" t="s">
        <v>2516</v>
      </c>
      <c r="J116" s="7" t="s">
        <v>2168</v>
      </c>
      <c r="K116" s="8">
        <v>5005</v>
      </c>
      <c r="L116" s="11" t="s">
        <v>2517</v>
      </c>
      <c r="M116" s="45">
        <v>38022</v>
      </c>
      <c r="N116" s="49">
        <v>23</v>
      </c>
    </row>
    <row r="117" spans="1:14" s="154" customFormat="1" ht="12.75">
      <c r="A117" s="90">
        <v>255</v>
      </c>
      <c r="B117" s="90"/>
      <c r="C117" s="2" t="s">
        <v>1989</v>
      </c>
      <c r="D117" s="3">
        <v>37965</v>
      </c>
      <c r="E117" s="4">
        <v>0</v>
      </c>
      <c r="F117" s="4">
        <v>216</v>
      </c>
      <c r="G117" s="5" t="s">
        <v>978</v>
      </c>
      <c r="H117" s="157">
        <v>1</v>
      </c>
      <c r="I117" s="7" t="s">
        <v>2086</v>
      </c>
      <c r="J117" s="7" t="s">
        <v>2087</v>
      </c>
      <c r="K117" s="8">
        <v>3550</v>
      </c>
      <c r="L117" s="11" t="s">
        <v>2088</v>
      </c>
      <c r="M117" s="45">
        <v>38027</v>
      </c>
      <c r="N117" s="49">
        <v>7</v>
      </c>
    </row>
    <row r="118" spans="1:14" s="154" customFormat="1" ht="12.75">
      <c r="A118" s="90">
        <v>160</v>
      </c>
      <c r="B118" s="90"/>
      <c r="C118" s="2" t="s">
        <v>2603</v>
      </c>
      <c r="D118" s="3">
        <v>37960</v>
      </c>
      <c r="E118" s="4">
        <v>21.15</v>
      </c>
      <c r="F118" s="4">
        <v>372</v>
      </c>
      <c r="G118" s="5" t="s">
        <v>2090</v>
      </c>
      <c r="H118" s="157">
        <v>1</v>
      </c>
      <c r="I118" s="7" t="s">
        <v>2091</v>
      </c>
      <c r="J118" s="7" t="s">
        <v>2087</v>
      </c>
      <c r="K118" s="8">
        <v>3526</v>
      </c>
      <c r="L118" s="11" t="s">
        <v>2088</v>
      </c>
      <c r="M118" s="45">
        <v>38022</v>
      </c>
      <c r="N118" s="49">
        <v>7</v>
      </c>
    </row>
    <row r="119" spans="1:14" s="154" customFormat="1" ht="12.75">
      <c r="A119" s="90">
        <v>257</v>
      </c>
      <c r="B119" s="90"/>
      <c r="C119" s="2" t="s">
        <v>1989</v>
      </c>
      <c r="D119" s="3">
        <v>37966</v>
      </c>
      <c r="E119" s="4">
        <v>0</v>
      </c>
      <c r="F119" s="4">
        <v>418.75</v>
      </c>
      <c r="G119" s="5" t="s">
        <v>2158</v>
      </c>
      <c r="H119" s="157">
        <v>2</v>
      </c>
      <c r="I119" s="7" t="s">
        <v>2556</v>
      </c>
      <c r="J119" s="7" t="s">
        <v>2557</v>
      </c>
      <c r="K119" s="8">
        <v>920</v>
      </c>
      <c r="L119" s="11" t="s">
        <v>2558</v>
      </c>
      <c r="M119" s="45">
        <v>38028</v>
      </c>
      <c r="N119" s="49">
        <v>3</v>
      </c>
    </row>
    <row r="120" spans="1:14" s="154" customFormat="1" ht="12.75">
      <c r="A120" s="90">
        <v>161</v>
      </c>
      <c r="B120" s="90"/>
      <c r="C120" s="2" t="s">
        <v>2603</v>
      </c>
      <c r="D120" s="3">
        <v>37966</v>
      </c>
      <c r="E120" s="4">
        <v>20.2</v>
      </c>
      <c r="F120" s="4">
        <v>333</v>
      </c>
      <c r="G120" s="5" t="s">
        <v>2560</v>
      </c>
      <c r="H120" s="157">
        <v>1</v>
      </c>
      <c r="I120" s="7" t="s">
        <v>2227</v>
      </c>
      <c r="J120" s="7" t="s">
        <v>2166</v>
      </c>
      <c r="K120" s="8">
        <v>3761</v>
      </c>
      <c r="L120" s="11" t="s">
        <v>2228</v>
      </c>
      <c r="M120" s="45">
        <v>38028</v>
      </c>
      <c r="N120" s="49">
        <v>18</v>
      </c>
    </row>
    <row r="121" spans="1:14" s="154" customFormat="1" ht="12.75">
      <c r="A121" s="90">
        <v>162</v>
      </c>
      <c r="B121" s="90"/>
      <c r="C121" s="2" t="s">
        <v>2603</v>
      </c>
      <c r="D121" s="3">
        <v>37971</v>
      </c>
      <c r="E121" s="4">
        <v>2244.93</v>
      </c>
      <c r="F121" s="4">
        <v>14228</v>
      </c>
      <c r="G121" s="5" t="s">
        <v>2073</v>
      </c>
      <c r="H121" s="157">
        <v>2</v>
      </c>
      <c r="I121" s="7" t="s">
        <v>2074</v>
      </c>
      <c r="J121" s="7" t="s">
        <v>2163</v>
      </c>
      <c r="K121" s="8">
        <v>1313</v>
      </c>
      <c r="L121" s="11" t="s">
        <v>2075</v>
      </c>
      <c r="M121" s="45">
        <v>38033</v>
      </c>
      <c r="N121" s="49">
        <v>37</v>
      </c>
    </row>
    <row r="122" spans="1:14" s="154" customFormat="1" ht="12.75">
      <c r="A122" s="90">
        <v>163</v>
      </c>
      <c r="B122" s="90"/>
      <c r="C122" s="2" t="s">
        <v>2603</v>
      </c>
      <c r="D122" s="3">
        <v>37972</v>
      </c>
      <c r="E122" s="4">
        <v>177.03</v>
      </c>
      <c r="F122" s="4">
        <v>656.86</v>
      </c>
      <c r="G122" s="5" t="s">
        <v>2560</v>
      </c>
      <c r="H122" s="157">
        <v>3</v>
      </c>
      <c r="I122" s="7" t="s">
        <v>2583</v>
      </c>
      <c r="J122" s="7" t="s">
        <v>2565</v>
      </c>
      <c r="K122" s="8">
        <v>576</v>
      </c>
      <c r="L122" s="11" t="s">
        <v>2584</v>
      </c>
      <c r="M122" s="45">
        <v>38034</v>
      </c>
      <c r="N122" s="49">
        <v>12</v>
      </c>
    </row>
    <row r="123" spans="1:14" s="154" customFormat="1" ht="12.75">
      <c r="A123" s="90">
        <v>265</v>
      </c>
      <c r="B123" s="90"/>
      <c r="C123" s="2" t="s">
        <v>1989</v>
      </c>
      <c r="D123" s="3">
        <v>37973</v>
      </c>
      <c r="E123" s="4">
        <v>0</v>
      </c>
      <c r="F123" s="4">
        <v>272.33</v>
      </c>
      <c r="G123" s="5" t="s">
        <v>2563</v>
      </c>
      <c r="H123" s="157">
        <v>2</v>
      </c>
      <c r="I123" s="7" t="s">
        <v>2503</v>
      </c>
      <c r="J123" s="7" t="s">
        <v>2553</v>
      </c>
      <c r="K123" s="8">
        <v>2880</v>
      </c>
      <c r="L123" s="11" t="s">
        <v>2504</v>
      </c>
      <c r="M123" s="45">
        <v>38035</v>
      </c>
      <c r="N123" s="49">
        <v>8</v>
      </c>
    </row>
    <row r="124" spans="1:14" s="154" customFormat="1" ht="12.75">
      <c r="A124" s="90">
        <v>164</v>
      </c>
      <c r="B124" s="90"/>
      <c r="C124" s="2" t="s">
        <v>2603</v>
      </c>
      <c r="D124" s="3">
        <v>37974</v>
      </c>
      <c r="E124" s="4">
        <v>19.37</v>
      </c>
      <c r="F124" s="4">
        <v>2057</v>
      </c>
      <c r="G124" s="5" t="s">
        <v>2412</v>
      </c>
      <c r="H124" s="157">
        <v>1</v>
      </c>
      <c r="I124" s="7" t="s">
        <v>2555</v>
      </c>
      <c r="J124" s="7" t="s">
        <v>2413</v>
      </c>
      <c r="K124" s="8">
        <v>1670</v>
      </c>
      <c r="L124" s="11" t="s">
        <v>2414</v>
      </c>
      <c r="M124" s="45">
        <v>38036</v>
      </c>
      <c r="N124" s="49">
        <v>15</v>
      </c>
    </row>
    <row r="125" spans="1:14" s="154" customFormat="1" ht="12.75">
      <c r="A125" s="90">
        <v>42</v>
      </c>
      <c r="B125" s="90"/>
      <c r="C125" s="2" t="s">
        <v>2236</v>
      </c>
      <c r="D125" s="3">
        <v>37977</v>
      </c>
      <c r="E125" s="4">
        <v>5175.33</v>
      </c>
      <c r="F125" s="4">
        <v>1402.9</v>
      </c>
      <c r="G125" s="5" t="s">
        <v>2158</v>
      </c>
      <c r="H125" s="157">
        <v>10</v>
      </c>
      <c r="I125" s="7" t="s">
        <v>2518</v>
      </c>
      <c r="J125" s="7" t="s">
        <v>2439</v>
      </c>
      <c r="K125" s="8">
        <v>1120</v>
      </c>
      <c r="L125" s="11" t="s">
        <v>2434</v>
      </c>
      <c r="M125" s="45">
        <v>38039</v>
      </c>
      <c r="N125" s="49">
        <v>3</v>
      </c>
    </row>
    <row r="126" spans="1:14" s="154" customFormat="1" ht="12.75">
      <c r="A126" s="90">
        <v>165</v>
      </c>
      <c r="B126" s="90"/>
      <c r="C126" s="2" t="s">
        <v>2603</v>
      </c>
      <c r="D126" s="3">
        <v>37978</v>
      </c>
      <c r="E126" s="4">
        <v>39.63</v>
      </c>
      <c r="F126" s="4">
        <v>160</v>
      </c>
      <c r="G126" s="5" t="s">
        <v>2158</v>
      </c>
      <c r="H126" s="157">
        <v>2</v>
      </c>
      <c r="I126" s="7" t="s">
        <v>2054</v>
      </c>
      <c r="J126" s="7" t="s">
        <v>2115</v>
      </c>
      <c r="K126" s="8" t="s">
        <v>2055</v>
      </c>
      <c r="L126" s="11" t="s">
        <v>2056</v>
      </c>
      <c r="M126" s="45">
        <v>38040</v>
      </c>
      <c r="N126" s="49">
        <v>5</v>
      </c>
    </row>
    <row r="127" spans="1:14" s="154" customFormat="1" ht="12.75">
      <c r="A127" s="90">
        <v>43</v>
      </c>
      <c r="B127" s="90"/>
      <c r="C127" s="2" t="s">
        <v>2236</v>
      </c>
      <c r="D127" s="3">
        <v>37979</v>
      </c>
      <c r="E127" s="4">
        <v>3845.79</v>
      </c>
      <c r="F127" s="4">
        <v>1220.78</v>
      </c>
      <c r="G127" s="5" t="s">
        <v>2158</v>
      </c>
      <c r="H127" s="157">
        <v>10</v>
      </c>
      <c r="I127" s="7" t="s">
        <v>2213</v>
      </c>
      <c r="J127" s="7" t="s">
        <v>2566</v>
      </c>
      <c r="K127" s="8">
        <v>203</v>
      </c>
      <c r="L127" s="11" t="s">
        <v>2214</v>
      </c>
      <c r="M127" s="45">
        <v>38041</v>
      </c>
      <c r="N127" s="49">
        <v>7</v>
      </c>
    </row>
    <row r="128" spans="1:14" s="154" customFormat="1" ht="12.75">
      <c r="A128" s="90">
        <v>1</v>
      </c>
      <c r="B128" s="90"/>
      <c r="C128" s="2" t="s">
        <v>2106</v>
      </c>
      <c r="D128" s="3">
        <v>37991</v>
      </c>
      <c r="E128" s="4">
        <v>10.17</v>
      </c>
      <c r="F128" s="4">
        <v>187.93</v>
      </c>
      <c r="G128" s="5" t="s">
        <v>2164</v>
      </c>
      <c r="H128" s="157">
        <v>1</v>
      </c>
      <c r="I128" s="7" t="s">
        <v>2626</v>
      </c>
      <c r="J128" s="7" t="s">
        <v>2627</v>
      </c>
      <c r="K128" s="8">
        <v>1884</v>
      </c>
      <c r="L128" s="11" t="s">
        <v>2628</v>
      </c>
      <c r="M128" s="45">
        <v>38051</v>
      </c>
      <c r="N128" s="49">
        <v>24</v>
      </c>
    </row>
    <row r="129" spans="1:14" s="154" customFormat="1" ht="12.75">
      <c r="A129" s="90">
        <v>1</v>
      </c>
      <c r="B129" s="90"/>
      <c r="C129" s="2" t="s">
        <v>2603</v>
      </c>
      <c r="D129" s="3">
        <v>37991</v>
      </c>
      <c r="E129" s="4">
        <v>146.69</v>
      </c>
      <c r="F129" s="4">
        <v>530</v>
      </c>
      <c r="G129" s="5" t="s">
        <v>2158</v>
      </c>
      <c r="H129" s="157">
        <v>2</v>
      </c>
      <c r="I129" s="7" t="s">
        <v>2632</v>
      </c>
      <c r="J129" s="7" t="s">
        <v>2489</v>
      </c>
      <c r="K129" s="8">
        <v>375</v>
      </c>
      <c r="L129" s="11" t="s">
        <v>2633</v>
      </c>
      <c r="M129" s="45">
        <v>38051</v>
      </c>
      <c r="N129" s="49">
        <v>18</v>
      </c>
    </row>
    <row r="130" spans="1:14" s="154" customFormat="1" ht="12.75">
      <c r="A130" s="90">
        <v>2</v>
      </c>
      <c r="B130" s="90"/>
      <c r="C130" s="2" t="s">
        <v>1991</v>
      </c>
      <c r="D130" s="3">
        <v>37991</v>
      </c>
      <c r="E130" s="4">
        <v>4.02</v>
      </c>
      <c r="F130" s="4">
        <v>1571</v>
      </c>
      <c r="G130" s="5" t="s">
        <v>2158</v>
      </c>
      <c r="H130" s="157">
        <v>5</v>
      </c>
      <c r="I130" s="7" t="s">
        <v>2637</v>
      </c>
      <c r="J130" s="7" t="s">
        <v>2638</v>
      </c>
      <c r="K130" s="8">
        <v>140</v>
      </c>
      <c r="L130" s="11" t="s">
        <v>2639</v>
      </c>
      <c r="M130" s="45">
        <v>38051</v>
      </c>
      <c r="N130" s="49">
        <v>6</v>
      </c>
    </row>
    <row r="131" spans="1:14" s="154" customFormat="1" ht="12.75">
      <c r="A131" s="90">
        <v>1</v>
      </c>
      <c r="B131" s="90"/>
      <c r="C131" s="2" t="s">
        <v>2236</v>
      </c>
      <c r="D131" s="3">
        <v>37992</v>
      </c>
      <c r="E131" s="4">
        <v>4190.78</v>
      </c>
      <c r="F131" s="4">
        <v>1505</v>
      </c>
      <c r="G131" s="5" t="s">
        <v>2158</v>
      </c>
      <c r="H131" s="157">
        <v>5</v>
      </c>
      <c r="I131" s="7" t="s">
        <v>2643</v>
      </c>
      <c r="J131" s="7" t="s">
        <v>2221</v>
      </c>
      <c r="K131" s="8" t="s">
        <v>2644</v>
      </c>
      <c r="L131" s="11" t="s">
        <v>2645</v>
      </c>
      <c r="M131" s="45">
        <v>38052</v>
      </c>
      <c r="N131" s="49">
        <v>18</v>
      </c>
    </row>
    <row r="132" spans="1:14" s="154" customFormat="1" ht="12.75">
      <c r="A132" s="90">
        <v>2</v>
      </c>
      <c r="B132" s="90"/>
      <c r="C132" s="2" t="s">
        <v>2603</v>
      </c>
      <c r="D132" s="3">
        <v>37993</v>
      </c>
      <c r="E132" s="4">
        <v>30.78</v>
      </c>
      <c r="F132" s="4">
        <v>234</v>
      </c>
      <c r="G132" s="5" t="s">
        <v>2158</v>
      </c>
      <c r="H132" s="157">
        <v>2</v>
      </c>
      <c r="I132" s="7" t="s">
        <v>173</v>
      </c>
      <c r="J132" s="7" t="s">
        <v>2638</v>
      </c>
      <c r="K132" s="8">
        <v>1132</v>
      </c>
      <c r="L132" s="11" t="s">
        <v>175</v>
      </c>
      <c r="M132" s="45">
        <v>38053</v>
      </c>
      <c r="N132" s="49">
        <v>4</v>
      </c>
    </row>
    <row r="133" spans="1:14" s="154" customFormat="1" ht="12.75">
      <c r="A133" s="90">
        <v>3</v>
      </c>
      <c r="B133" s="90"/>
      <c r="C133" s="2" t="s">
        <v>2603</v>
      </c>
      <c r="D133" s="3">
        <v>37993</v>
      </c>
      <c r="E133" s="4">
        <v>31.5</v>
      </c>
      <c r="F133" s="4">
        <v>992.66</v>
      </c>
      <c r="G133" s="5" t="s">
        <v>176</v>
      </c>
      <c r="H133" s="157">
        <v>2</v>
      </c>
      <c r="I133" s="7" t="s">
        <v>177</v>
      </c>
      <c r="J133" s="7" t="s">
        <v>2166</v>
      </c>
      <c r="K133" s="8">
        <v>4568</v>
      </c>
      <c r="L133" s="11" t="s">
        <v>179</v>
      </c>
      <c r="M133" s="45">
        <v>38053</v>
      </c>
      <c r="N133" s="49">
        <v>6</v>
      </c>
    </row>
    <row r="134" spans="1:14" s="154" customFormat="1" ht="12.75">
      <c r="A134" s="90">
        <v>4</v>
      </c>
      <c r="B134" s="90"/>
      <c r="C134" s="2" t="s">
        <v>1991</v>
      </c>
      <c r="D134" s="3">
        <v>37993</v>
      </c>
      <c r="E134" s="4">
        <v>0</v>
      </c>
      <c r="F134" s="4">
        <v>2244.67</v>
      </c>
      <c r="G134" s="5" t="s">
        <v>2158</v>
      </c>
      <c r="H134" s="157">
        <v>5</v>
      </c>
      <c r="I134" s="7" t="s">
        <v>184</v>
      </c>
      <c r="J134" s="7" t="s">
        <v>186</v>
      </c>
      <c r="K134" s="8" t="s">
        <v>187</v>
      </c>
      <c r="L134" s="11" t="s">
        <v>188</v>
      </c>
      <c r="M134" s="45">
        <v>37993</v>
      </c>
      <c r="N134" s="49">
        <v>22</v>
      </c>
    </row>
    <row r="135" spans="1:14" s="154" customFormat="1" ht="12.75">
      <c r="A135" s="90">
        <v>5</v>
      </c>
      <c r="B135" s="90"/>
      <c r="C135" s="2" t="s">
        <v>189</v>
      </c>
      <c r="D135" s="3">
        <v>37993</v>
      </c>
      <c r="E135" s="4">
        <v>0</v>
      </c>
      <c r="F135" s="4">
        <v>678.19</v>
      </c>
      <c r="G135" s="5" t="s">
        <v>2560</v>
      </c>
      <c r="H135" s="157">
        <v>2</v>
      </c>
      <c r="I135" s="7" t="s">
        <v>190</v>
      </c>
      <c r="J135" s="7" t="s">
        <v>2166</v>
      </c>
      <c r="K135" s="8">
        <v>520</v>
      </c>
      <c r="L135" s="11" t="s">
        <v>191</v>
      </c>
      <c r="M135" s="45">
        <v>38053</v>
      </c>
      <c r="N135" s="49">
        <v>11</v>
      </c>
    </row>
    <row r="136" spans="1:14" s="154" customFormat="1" ht="12.75">
      <c r="A136" s="90">
        <v>3</v>
      </c>
      <c r="B136" s="90"/>
      <c r="C136" s="2" t="s">
        <v>2603</v>
      </c>
      <c r="D136" s="3">
        <v>37995</v>
      </c>
      <c r="E136" s="4">
        <v>93</v>
      </c>
      <c r="F136" s="4">
        <v>421.25</v>
      </c>
      <c r="G136" s="5" t="s">
        <v>2158</v>
      </c>
      <c r="H136" s="157">
        <v>1</v>
      </c>
      <c r="I136" s="7" t="s">
        <v>194</v>
      </c>
      <c r="J136" s="7" t="s">
        <v>2401</v>
      </c>
      <c r="K136" s="8">
        <v>714</v>
      </c>
      <c r="L136" s="11" t="s">
        <v>195</v>
      </c>
      <c r="M136" s="45">
        <v>38055</v>
      </c>
      <c r="N136" s="49">
        <v>3</v>
      </c>
    </row>
    <row r="137" spans="1:14" s="154" customFormat="1" ht="12.75">
      <c r="A137" s="90">
        <v>8</v>
      </c>
      <c r="B137" s="90"/>
      <c r="C137" s="2" t="s">
        <v>1989</v>
      </c>
      <c r="D137" s="3">
        <v>37999</v>
      </c>
      <c r="E137" s="4">
        <v>0</v>
      </c>
      <c r="F137" s="4">
        <v>1274</v>
      </c>
      <c r="G137" s="5" t="s">
        <v>197</v>
      </c>
      <c r="H137" s="157">
        <v>2</v>
      </c>
      <c r="I137" s="7" t="s">
        <v>198</v>
      </c>
      <c r="J137" s="7" t="s">
        <v>2166</v>
      </c>
      <c r="K137" s="8">
        <v>2370</v>
      </c>
      <c r="L137" s="11" t="s">
        <v>199</v>
      </c>
      <c r="M137" s="45">
        <v>38059</v>
      </c>
      <c r="N137" s="49">
        <v>9</v>
      </c>
    </row>
    <row r="138" spans="1:14" s="154" customFormat="1" ht="12.75">
      <c r="A138" s="90">
        <v>9</v>
      </c>
      <c r="B138" s="90"/>
      <c r="C138" s="2" t="s">
        <v>1989</v>
      </c>
      <c r="D138" s="3">
        <v>37999</v>
      </c>
      <c r="E138" s="4">
        <v>0</v>
      </c>
      <c r="F138" s="4">
        <v>862.95</v>
      </c>
      <c r="G138" s="5" t="s">
        <v>197</v>
      </c>
      <c r="H138" s="157">
        <v>2</v>
      </c>
      <c r="I138" s="7" t="s">
        <v>200</v>
      </c>
      <c r="J138" s="7" t="s">
        <v>2166</v>
      </c>
      <c r="K138" s="8">
        <v>2366</v>
      </c>
      <c r="L138" s="11" t="s">
        <v>201</v>
      </c>
      <c r="M138" s="45">
        <v>38059</v>
      </c>
      <c r="N138" s="49">
        <v>9</v>
      </c>
    </row>
    <row r="139" spans="1:14" s="154" customFormat="1" ht="12.75">
      <c r="A139" s="90">
        <v>4</v>
      </c>
      <c r="B139" s="90"/>
      <c r="C139" s="2" t="s">
        <v>1991</v>
      </c>
      <c r="D139" s="3">
        <v>37999</v>
      </c>
      <c r="E139" s="4">
        <v>13.82</v>
      </c>
      <c r="F139" s="4">
        <v>802.5</v>
      </c>
      <c r="G139" s="5" t="s">
        <v>2158</v>
      </c>
      <c r="H139" s="157">
        <v>6</v>
      </c>
      <c r="I139" s="7" t="s">
        <v>329</v>
      </c>
      <c r="J139" s="7" t="s">
        <v>2565</v>
      </c>
      <c r="K139" s="8">
        <v>1675</v>
      </c>
      <c r="L139" s="11" t="s">
        <v>331</v>
      </c>
      <c r="M139" s="45">
        <v>38059</v>
      </c>
      <c r="N139" s="49"/>
    </row>
    <row r="140" spans="1:14" s="154" customFormat="1" ht="12.75">
      <c r="A140" s="90">
        <v>5</v>
      </c>
      <c r="B140" s="90"/>
      <c r="C140" s="2" t="s">
        <v>1991</v>
      </c>
      <c r="D140" s="3">
        <v>37999</v>
      </c>
      <c r="E140" s="4">
        <v>16.08</v>
      </c>
      <c r="F140" s="4">
        <v>806.49</v>
      </c>
      <c r="G140" s="5" t="s">
        <v>2409</v>
      </c>
      <c r="H140" s="157">
        <v>1</v>
      </c>
      <c r="I140" s="7" t="s">
        <v>2215</v>
      </c>
      <c r="J140" s="7" t="s">
        <v>2166</v>
      </c>
      <c r="K140" s="8">
        <v>5601</v>
      </c>
      <c r="L140" s="11" t="s">
        <v>2216</v>
      </c>
      <c r="M140" s="45">
        <v>38059</v>
      </c>
      <c r="N140" s="49">
        <v>22</v>
      </c>
    </row>
    <row r="141" spans="1:14" s="154" customFormat="1" ht="12.75">
      <c r="A141" s="90">
        <v>6</v>
      </c>
      <c r="B141" s="90"/>
      <c r="C141" s="2" t="s">
        <v>2603</v>
      </c>
      <c r="D141" s="3">
        <v>37999</v>
      </c>
      <c r="E141" s="4">
        <v>250.77</v>
      </c>
      <c r="F141" s="4">
        <v>2852.61</v>
      </c>
      <c r="G141" s="5" t="s">
        <v>2158</v>
      </c>
      <c r="H141" s="157">
        <v>13</v>
      </c>
      <c r="I141" s="7" t="s">
        <v>206</v>
      </c>
      <c r="J141" s="7" t="s">
        <v>2565</v>
      </c>
      <c r="K141" s="8">
        <v>1727</v>
      </c>
      <c r="L141" s="11" t="s">
        <v>208</v>
      </c>
      <c r="M141" s="45">
        <v>38059</v>
      </c>
      <c r="N141" s="49">
        <v>14</v>
      </c>
    </row>
    <row r="142" spans="1:14" s="154" customFormat="1" ht="12.75">
      <c r="A142" s="90">
        <v>4</v>
      </c>
      <c r="B142" s="90"/>
      <c r="C142" s="2" t="s">
        <v>2603</v>
      </c>
      <c r="D142" s="3">
        <v>38000</v>
      </c>
      <c r="E142" s="4">
        <v>4.35</v>
      </c>
      <c r="F142" s="4">
        <v>307</v>
      </c>
      <c r="G142" s="5" t="s">
        <v>2158</v>
      </c>
      <c r="H142" s="157">
        <v>2</v>
      </c>
      <c r="I142" s="7" t="s">
        <v>209</v>
      </c>
      <c r="J142" s="7" t="s">
        <v>211</v>
      </c>
      <c r="K142" s="8">
        <v>4045</v>
      </c>
      <c r="L142" s="11" t="s">
        <v>212</v>
      </c>
      <c r="M142" s="45">
        <v>38060</v>
      </c>
      <c r="N142" s="49">
        <v>4</v>
      </c>
    </row>
    <row r="143" spans="1:14" s="154" customFormat="1" ht="12.75">
      <c r="A143" s="90">
        <v>7</v>
      </c>
      <c r="B143" s="90"/>
      <c r="C143" s="2" t="s">
        <v>2603</v>
      </c>
      <c r="D143" s="3">
        <v>38001</v>
      </c>
      <c r="E143" s="4">
        <v>16.9</v>
      </c>
      <c r="F143" s="4">
        <v>202.4</v>
      </c>
      <c r="G143" s="5" t="s">
        <v>2158</v>
      </c>
      <c r="H143" s="157">
        <v>1</v>
      </c>
      <c r="I143" s="7" t="s">
        <v>213</v>
      </c>
      <c r="J143" s="7" t="s">
        <v>214</v>
      </c>
      <c r="K143" s="8">
        <v>4298</v>
      </c>
      <c r="L143" s="11" t="s">
        <v>215</v>
      </c>
      <c r="M143" s="45">
        <v>38061</v>
      </c>
      <c r="N143" s="49">
        <v>25</v>
      </c>
    </row>
    <row r="144" spans="1:14" s="154" customFormat="1" ht="12.75">
      <c r="A144" s="90">
        <v>5</v>
      </c>
      <c r="B144" s="90"/>
      <c r="C144" s="2" t="s">
        <v>2106</v>
      </c>
      <c r="D144" s="3">
        <v>38001</v>
      </c>
      <c r="E144" s="4">
        <v>63.5</v>
      </c>
      <c r="F144" s="4">
        <v>356.25</v>
      </c>
      <c r="G144" s="5" t="s">
        <v>2560</v>
      </c>
      <c r="H144" s="157">
        <v>1</v>
      </c>
      <c r="I144" s="7" t="s">
        <v>217</v>
      </c>
      <c r="J144" s="7" t="s">
        <v>219</v>
      </c>
      <c r="K144" s="8">
        <v>1973</v>
      </c>
      <c r="L144" s="11" t="s">
        <v>223</v>
      </c>
      <c r="M144" s="45">
        <v>38061</v>
      </c>
      <c r="N144" s="49">
        <v>10</v>
      </c>
    </row>
    <row r="145" spans="1:14" s="154" customFormat="1" ht="12.75">
      <c r="A145" s="90">
        <v>6</v>
      </c>
      <c r="B145" s="90"/>
      <c r="C145" s="2" t="s">
        <v>2106</v>
      </c>
      <c r="D145" s="3">
        <v>38001</v>
      </c>
      <c r="E145" s="4">
        <v>44.27</v>
      </c>
      <c r="F145" s="4">
        <v>584.42</v>
      </c>
      <c r="G145" s="5" t="s">
        <v>2158</v>
      </c>
      <c r="H145" s="157">
        <v>2</v>
      </c>
      <c r="I145" s="7" t="s">
        <v>224</v>
      </c>
      <c r="J145" s="7" t="s">
        <v>2233</v>
      </c>
      <c r="K145" s="8">
        <v>821</v>
      </c>
      <c r="L145" s="11" t="s">
        <v>225</v>
      </c>
      <c r="M145" s="45">
        <v>38061</v>
      </c>
      <c r="N145" s="49">
        <v>15</v>
      </c>
    </row>
    <row r="146" spans="1:14" s="154" customFormat="1" ht="12.75">
      <c r="A146" s="90">
        <v>8</v>
      </c>
      <c r="B146" s="90"/>
      <c r="C146" s="2" t="s">
        <v>1991</v>
      </c>
      <c r="D146" s="3">
        <v>38005</v>
      </c>
      <c r="E146" s="4">
        <v>1.43</v>
      </c>
      <c r="F146" s="4">
        <v>178.5</v>
      </c>
      <c r="G146" s="5" t="s">
        <v>2158</v>
      </c>
      <c r="H146" s="157">
        <v>2</v>
      </c>
      <c r="I146" s="7" t="s">
        <v>227</v>
      </c>
      <c r="J146" s="7" t="s">
        <v>2138</v>
      </c>
      <c r="K146" s="8">
        <v>668</v>
      </c>
      <c r="L146" s="11" t="s">
        <v>229</v>
      </c>
      <c r="M146" s="45">
        <v>38065</v>
      </c>
      <c r="N146" s="49">
        <v>20</v>
      </c>
    </row>
    <row r="147" spans="1:14" s="154" customFormat="1" ht="12.75">
      <c r="A147" s="90">
        <v>9</v>
      </c>
      <c r="B147" s="90"/>
      <c r="C147" s="2" t="s">
        <v>2603</v>
      </c>
      <c r="D147" s="3">
        <v>38009</v>
      </c>
      <c r="E147" s="4">
        <v>14.5</v>
      </c>
      <c r="F147" s="4">
        <v>484.2</v>
      </c>
      <c r="G147" s="5" t="s">
        <v>2158</v>
      </c>
      <c r="H147" s="157">
        <v>2</v>
      </c>
      <c r="I147" s="7" t="s">
        <v>332</v>
      </c>
      <c r="J147" s="7" t="s">
        <v>334</v>
      </c>
      <c r="K147" s="8">
        <v>4854</v>
      </c>
      <c r="L147" s="11" t="s">
        <v>338</v>
      </c>
      <c r="M147" s="45">
        <v>38069</v>
      </c>
      <c r="N147" s="49"/>
    </row>
    <row r="148" spans="1:14" s="154" customFormat="1" ht="12.75">
      <c r="A148" s="90">
        <v>10</v>
      </c>
      <c r="B148" s="90"/>
      <c r="C148" s="2" t="s">
        <v>1991</v>
      </c>
      <c r="D148" s="3">
        <v>38009</v>
      </c>
      <c r="E148" s="4">
        <v>140.1</v>
      </c>
      <c r="F148" s="4">
        <v>3805.77</v>
      </c>
      <c r="G148" s="5" t="s">
        <v>2158</v>
      </c>
      <c r="H148" s="157">
        <v>10</v>
      </c>
      <c r="I148" s="7" t="s">
        <v>2114</v>
      </c>
      <c r="J148" s="7" t="s">
        <v>2638</v>
      </c>
      <c r="K148" s="8">
        <v>857</v>
      </c>
      <c r="L148" s="11" t="s">
        <v>339</v>
      </c>
      <c r="M148" s="45">
        <v>38069</v>
      </c>
      <c r="N148" s="49"/>
    </row>
    <row r="149" spans="1:14" s="154" customFormat="1" ht="12.75">
      <c r="A149" s="90">
        <v>11</v>
      </c>
      <c r="B149" s="90"/>
      <c r="C149" s="2" t="s">
        <v>2603</v>
      </c>
      <c r="D149" s="3">
        <v>38009</v>
      </c>
      <c r="E149" s="4">
        <v>245.78</v>
      </c>
      <c r="F149" s="4">
        <v>1540.66</v>
      </c>
      <c r="G149" s="5" t="s">
        <v>2403</v>
      </c>
      <c r="H149" s="157">
        <v>2</v>
      </c>
      <c r="I149" s="7" t="s">
        <v>355</v>
      </c>
      <c r="J149" s="7" t="s">
        <v>281</v>
      </c>
      <c r="K149" s="8">
        <v>1771</v>
      </c>
      <c r="L149" s="11" t="s">
        <v>342</v>
      </c>
      <c r="M149" s="45">
        <v>38069</v>
      </c>
      <c r="N149" s="49"/>
    </row>
    <row r="150" spans="1:14" s="154" customFormat="1" ht="12.75">
      <c r="A150" s="90">
        <v>16</v>
      </c>
      <c r="B150" s="90"/>
      <c r="C150" s="2" t="s">
        <v>1989</v>
      </c>
      <c r="D150" s="3">
        <v>38012</v>
      </c>
      <c r="E150" s="4">
        <v>0</v>
      </c>
      <c r="F150" s="4">
        <v>600</v>
      </c>
      <c r="G150" s="5" t="s">
        <v>2458</v>
      </c>
      <c r="H150" s="157">
        <v>1</v>
      </c>
      <c r="I150" s="7" t="s">
        <v>358</v>
      </c>
      <c r="J150" s="7" t="s">
        <v>2557</v>
      </c>
      <c r="K150" s="8">
        <v>951</v>
      </c>
      <c r="L150" s="11" t="s">
        <v>360</v>
      </c>
      <c r="M150" s="45">
        <v>38072</v>
      </c>
      <c r="N150" s="49"/>
    </row>
    <row r="151" spans="1:14" s="154" customFormat="1" ht="12.75">
      <c r="A151" s="90">
        <v>12</v>
      </c>
      <c r="B151" s="90"/>
      <c r="C151" s="2" t="s">
        <v>1991</v>
      </c>
      <c r="D151" s="3">
        <v>38013</v>
      </c>
      <c r="E151" s="4">
        <v>2.61</v>
      </c>
      <c r="F151" s="4">
        <v>1618.04</v>
      </c>
      <c r="G151" s="5" t="s">
        <v>2158</v>
      </c>
      <c r="H151" s="157">
        <v>11</v>
      </c>
      <c r="I151" s="7" t="s">
        <v>296</v>
      </c>
      <c r="J151" s="7" t="s">
        <v>293</v>
      </c>
      <c r="K151" s="8" t="s">
        <v>294</v>
      </c>
      <c r="L151" s="11" t="s">
        <v>356</v>
      </c>
      <c r="M151" s="45">
        <v>38073</v>
      </c>
      <c r="N151" s="49"/>
    </row>
    <row r="152" spans="1:14" s="154" customFormat="1" ht="12.75">
      <c r="A152" s="90">
        <v>7</v>
      </c>
      <c r="B152" s="90"/>
      <c r="C152" s="2" t="s">
        <v>2603</v>
      </c>
      <c r="D152" s="3">
        <v>38015</v>
      </c>
      <c r="E152" s="4">
        <v>32.26</v>
      </c>
      <c r="F152" s="4">
        <v>142.57</v>
      </c>
      <c r="G152" s="5" t="s">
        <v>2158</v>
      </c>
      <c r="H152" s="157">
        <v>1</v>
      </c>
      <c r="I152" s="7" t="s">
        <v>309</v>
      </c>
      <c r="J152" s="7" t="s">
        <v>311</v>
      </c>
      <c r="K152" s="8">
        <v>3546</v>
      </c>
      <c r="L152" s="11" t="s">
        <v>312</v>
      </c>
      <c r="M152" s="45">
        <v>38075</v>
      </c>
      <c r="N152" s="49"/>
    </row>
    <row r="153" spans="1:14" s="154" customFormat="1" ht="12.75">
      <c r="A153" s="90">
        <v>8</v>
      </c>
      <c r="B153" s="90"/>
      <c r="C153" s="2" t="s">
        <v>2603</v>
      </c>
      <c r="D153" s="3">
        <v>38015</v>
      </c>
      <c r="E153" s="4">
        <v>7.5</v>
      </c>
      <c r="F153" s="4">
        <v>358.5</v>
      </c>
      <c r="G153" s="5" t="s">
        <v>2560</v>
      </c>
      <c r="H153" s="157">
        <v>2</v>
      </c>
      <c r="I153" s="7" t="s">
        <v>313</v>
      </c>
      <c r="J153" s="7" t="s">
        <v>219</v>
      </c>
      <c r="K153" s="8">
        <v>1937</v>
      </c>
      <c r="L153" s="11" t="s">
        <v>315</v>
      </c>
      <c r="M153" s="45">
        <v>38075</v>
      </c>
      <c r="N153" s="49"/>
    </row>
    <row r="154" spans="1:14" s="154" customFormat="1" ht="12.75">
      <c r="A154" s="90">
        <v>2</v>
      </c>
      <c r="B154" s="90"/>
      <c r="C154" s="2" t="s">
        <v>2236</v>
      </c>
      <c r="D154" s="3">
        <v>38014</v>
      </c>
      <c r="E154" s="4">
        <v>298.9</v>
      </c>
      <c r="F154" s="4">
        <v>110.5</v>
      </c>
      <c r="G154" s="5" t="s">
        <v>2026</v>
      </c>
      <c r="H154" s="157">
        <v>2</v>
      </c>
      <c r="I154" s="7" t="s">
        <v>328</v>
      </c>
      <c r="J154" s="7" t="s">
        <v>320</v>
      </c>
      <c r="K154" s="8">
        <v>905</v>
      </c>
      <c r="L154" s="11" t="s">
        <v>321</v>
      </c>
      <c r="M154" s="45">
        <v>38074</v>
      </c>
      <c r="N154" s="49"/>
    </row>
    <row r="155" spans="1:14" s="154" customFormat="1" ht="12.75">
      <c r="A155" s="90">
        <v>3</v>
      </c>
      <c r="B155" s="90"/>
      <c r="C155" s="2" t="s">
        <v>2236</v>
      </c>
      <c r="D155" s="3">
        <v>38015</v>
      </c>
      <c r="E155" s="4">
        <v>3399.5</v>
      </c>
      <c r="F155" s="4">
        <v>1200</v>
      </c>
      <c r="G155" s="5" t="s">
        <v>2158</v>
      </c>
      <c r="H155" s="157">
        <v>7</v>
      </c>
      <c r="I155" s="7" t="s">
        <v>324</v>
      </c>
      <c r="J155" s="7" t="s">
        <v>326</v>
      </c>
      <c r="K155" s="8">
        <v>420</v>
      </c>
      <c r="L155" s="11" t="s">
        <v>327</v>
      </c>
      <c r="M155" s="45">
        <v>38075</v>
      </c>
      <c r="N155" s="49"/>
    </row>
    <row r="156" spans="1:14" s="154" customFormat="1" ht="12.75">
      <c r="A156" s="90">
        <v>13</v>
      </c>
      <c r="B156" s="90"/>
      <c r="C156" s="2" t="s">
        <v>2603</v>
      </c>
      <c r="D156" s="3">
        <v>38016</v>
      </c>
      <c r="E156" s="4">
        <v>41.62</v>
      </c>
      <c r="F156" s="4">
        <v>364.5</v>
      </c>
      <c r="G156" s="5" t="s">
        <v>2403</v>
      </c>
      <c r="H156" s="157">
        <v>1</v>
      </c>
      <c r="I156" s="7" t="s">
        <v>347</v>
      </c>
      <c r="J156" s="7" t="s">
        <v>2468</v>
      </c>
      <c r="K156" s="8">
        <v>2560</v>
      </c>
      <c r="L156" s="11" t="s">
        <v>351</v>
      </c>
      <c r="M156" s="45">
        <v>38076</v>
      </c>
      <c r="N156" s="49"/>
    </row>
    <row r="157" spans="1:14" s="154" customFormat="1" ht="12.75">
      <c r="A157" s="90">
        <v>14</v>
      </c>
      <c r="B157" s="90"/>
      <c r="C157" s="2" t="s">
        <v>1991</v>
      </c>
      <c r="D157" s="3">
        <v>38020</v>
      </c>
      <c r="E157" s="4">
        <v>13.18</v>
      </c>
      <c r="F157" s="4">
        <v>2342.27</v>
      </c>
      <c r="G157" s="5" t="s">
        <v>2158</v>
      </c>
      <c r="H157" s="157">
        <v>7</v>
      </c>
      <c r="I157" s="7" t="s">
        <v>364</v>
      </c>
      <c r="J157" s="7" t="s">
        <v>2469</v>
      </c>
      <c r="K157" s="8">
        <v>670</v>
      </c>
      <c r="L157" s="11" t="s">
        <v>365</v>
      </c>
      <c r="M157" s="45">
        <v>38080</v>
      </c>
      <c r="N157" s="49"/>
    </row>
    <row r="158" spans="1:14" s="154" customFormat="1" ht="12.75">
      <c r="A158" s="90">
        <v>15</v>
      </c>
      <c r="B158" s="90"/>
      <c r="C158" s="2" t="s">
        <v>2603</v>
      </c>
      <c r="D158" s="3">
        <v>38022</v>
      </c>
      <c r="E158" s="4">
        <v>64.43</v>
      </c>
      <c r="F158" s="4">
        <v>216</v>
      </c>
      <c r="G158" s="5" t="s">
        <v>2158</v>
      </c>
      <c r="H158" s="157">
        <v>2</v>
      </c>
      <c r="I158" s="7" t="s">
        <v>371</v>
      </c>
      <c r="J158" s="7" t="s">
        <v>334</v>
      </c>
      <c r="K158" s="8" t="s">
        <v>372</v>
      </c>
      <c r="L158" s="11" t="s">
        <v>373</v>
      </c>
      <c r="M158" s="45">
        <v>38082</v>
      </c>
      <c r="N158" s="49"/>
    </row>
    <row r="159" spans="1:14" s="154" customFormat="1" ht="12.75">
      <c r="A159" s="90">
        <v>9</v>
      </c>
      <c r="B159" s="90"/>
      <c r="C159" s="2" t="s">
        <v>2603</v>
      </c>
      <c r="D159" s="3">
        <v>38023</v>
      </c>
      <c r="E159" s="4">
        <v>19.4</v>
      </c>
      <c r="F159" s="4">
        <v>423.68</v>
      </c>
      <c r="G159" s="5" t="s">
        <v>2403</v>
      </c>
      <c r="H159" s="157">
        <v>2</v>
      </c>
      <c r="I159" s="7" t="s">
        <v>378</v>
      </c>
      <c r="J159" s="7" t="s">
        <v>2565</v>
      </c>
      <c r="K159" s="8">
        <v>570</v>
      </c>
      <c r="L159" s="11" t="s">
        <v>379</v>
      </c>
      <c r="M159" s="45">
        <v>38083</v>
      </c>
      <c r="N159" s="49"/>
    </row>
    <row r="160" spans="1:14" s="154" customFormat="1" ht="12.75">
      <c r="A160" s="90">
        <v>16</v>
      </c>
      <c r="B160" s="90"/>
      <c r="C160" s="2" t="s">
        <v>2603</v>
      </c>
      <c r="D160" s="3">
        <v>38023</v>
      </c>
      <c r="E160" s="4">
        <v>182.41</v>
      </c>
      <c r="F160" s="4">
        <v>786</v>
      </c>
      <c r="G160" s="5" t="s">
        <v>2403</v>
      </c>
      <c r="H160" s="157">
        <v>2</v>
      </c>
      <c r="I160" s="7" t="s">
        <v>383</v>
      </c>
      <c r="J160" s="7" t="s">
        <v>384</v>
      </c>
      <c r="K160" s="8">
        <v>2287</v>
      </c>
      <c r="L160" s="11" t="s">
        <v>385</v>
      </c>
      <c r="M160" s="45">
        <v>38083</v>
      </c>
      <c r="N160" s="49"/>
    </row>
    <row r="161" spans="1:14" s="154" customFormat="1" ht="12.75">
      <c r="A161" s="90">
        <v>17</v>
      </c>
      <c r="B161" s="90"/>
      <c r="C161" s="2" t="s">
        <v>2603</v>
      </c>
      <c r="D161" s="3">
        <v>38026</v>
      </c>
      <c r="E161" s="4">
        <v>13.95</v>
      </c>
      <c r="F161" s="4">
        <v>93.51</v>
      </c>
      <c r="G161" s="5" t="s">
        <v>2164</v>
      </c>
      <c r="H161" s="157">
        <v>1</v>
      </c>
      <c r="I161" s="7" t="s">
        <v>374</v>
      </c>
      <c r="J161" s="7" t="s">
        <v>375</v>
      </c>
      <c r="K161" s="8" t="s">
        <v>376</v>
      </c>
      <c r="L161" s="11" t="s">
        <v>377</v>
      </c>
      <c r="M161" s="45">
        <v>38086</v>
      </c>
      <c r="N161" s="49"/>
    </row>
    <row r="162" spans="1:14" s="154" customFormat="1" ht="12.75">
      <c r="A162" s="90">
        <v>10</v>
      </c>
      <c r="B162" s="90"/>
      <c r="C162" s="2" t="s">
        <v>2603</v>
      </c>
      <c r="D162" s="3">
        <v>38027</v>
      </c>
      <c r="E162" s="4">
        <v>17.55</v>
      </c>
      <c r="F162" s="4">
        <v>356.25</v>
      </c>
      <c r="G162" s="5" t="s">
        <v>2158</v>
      </c>
      <c r="H162" s="157">
        <v>1</v>
      </c>
      <c r="I162" s="7" t="s">
        <v>380</v>
      </c>
      <c r="J162" s="7" t="s">
        <v>381</v>
      </c>
      <c r="K162" s="8">
        <v>624</v>
      </c>
      <c r="L162" s="11" t="s">
        <v>382</v>
      </c>
      <c r="M162" s="45">
        <v>38087</v>
      </c>
      <c r="N162" s="49"/>
    </row>
    <row r="163" spans="1:14" s="154" customFormat="1" ht="12.75">
      <c r="A163" s="90">
        <v>18</v>
      </c>
      <c r="B163" s="90"/>
      <c r="C163" s="2" t="s">
        <v>2603</v>
      </c>
      <c r="D163" s="3">
        <v>38029</v>
      </c>
      <c r="E163" s="4">
        <v>22.93</v>
      </c>
      <c r="F163" s="4">
        <v>136.5</v>
      </c>
      <c r="G163" s="5" t="s">
        <v>2158</v>
      </c>
      <c r="H163" s="157">
        <v>2</v>
      </c>
      <c r="I163" s="7" t="s">
        <v>386</v>
      </c>
      <c r="J163" s="7" t="s">
        <v>2221</v>
      </c>
      <c r="K163" s="8">
        <v>776</v>
      </c>
      <c r="L163" s="11" t="s">
        <v>387</v>
      </c>
      <c r="M163" s="45">
        <v>38089</v>
      </c>
      <c r="N163" s="49"/>
    </row>
    <row r="164" spans="1:14" s="154" customFormat="1" ht="12.75">
      <c r="A164" s="90">
        <v>4</v>
      </c>
      <c r="B164" s="90"/>
      <c r="C164" s="2" t="s">
        <v>2236</v>
      </c>
      <c r="D164" s="3">
        <v>38029</v>
      </c>
      <c r="E164" s="4">
        <v>265.13</v>
      </c>
      <c r="F164" s="4">
        <v>968.24</v>
      </c>
      <c r="G164" s="5" t="s">
        <v>2164</v>
      </c>
      <c r="H164" s="157">
        <v>1</v>
      </c>
      <c r="I164" s="7" t="s">
        <v>388</v>
      </c>
      <c r="J164" s="7" t="s">
        <v>2207</v>
      </c>
      <c r="K164" s="8" t="s">
        <v>389</v>
      </c>
      <c r="L164" s="11" t="s">
        <v>390</v>
      </c>
      <c r="M164" s="45">
        <v>38089</v>
      </c>
      <c r="N164" s="49"/>
    </row>
    <row r="165" spans="1:14" s="154" customFormat="1" ht="12.75">
      <c r="A165" s="90">
        <v>5</v>
      </c>
      <c r="B165" s="90"/>
      <c r="C165" s="2" t="s">
        <v>2236</v>
      </c>
      <c r="D165" s="3">
        <v>38029</v>
      </c>
      <c r="E165" s="4">
        <v>153.76</v>
      </c>
      <c r="F165" s="4">
        <v>93.24</v>
      </c>
      <c r="G165" s="5" t="s">
        <v>2164</v>
      </c>
      <c r="H165" s="157">
        <v>2</v>
      </c>
      <c r="I165" s="7" t="s">
        <v>391</v>
      </c>
      <c r="J165" s="7" t="s">
        <v>2166</v>
      </c>
      <c r="K165" s="8">
        <v>4642</v>
      </c>
      <c r="L165" s="11" t="s">
        <v>392</v>
      </c>
      <c r="M165" s="45">
        <v>38089</v>
      </c>
      <c r="N165" s="49"/>
    </row>
    <row r="166" spans="1:14" s="154" customFormat="1" ht="12.75">
      <c r="A166" s="90">
        <v>19</v>
      </c>
      <c r="B166" s="90"/>
      <c r="C166" s="2" t="s">
        <v>2603</v>
      </c>
      <c r="D166" s="3">
        <v>38029</v>
      </c>
      <c r="E166" s="4">
        <v>36.18</v>
      </c>
      <c r="F166" s="4">
        <v>757.95</v>
      </c>
      <c r="G166" s="5" t="s">
        <v>2158</v>
      </c>
      <c r="H166" s="157">
        <v>3</v>
      </c>
      <c r="I166" s="7" t="s">
        <v>405</v>
      </c>
      <c r="J166" s="7" t="s">
        <v>406</v>
      </c>
      <c r="K166" s="8">
        <v>3298</v>
      </c>
      <c r="L166" s="11" t="s">
        <v>407</v>
      </c>
      <c r="M166" s="45">
        <v>38089</v>
      </c>
      <c r="N166" s="49"/>
    </row>
    <row r="167" spans="1:14" s="154" customFormat="1" ht="12.75">
      <c r="A167" s="90">
        <v>27</v>
      </c>
      <c r="B167" s="90"/>
      <c r="C167" s="2" t="s">
        <v>1989</v>
      </c>
      <c r="D167" s="3">
        <v>38030</v>
      </c>
      <c r="E167" s="4">
        <v>0</v>
      </c>
      <c r="F167" s="4">
        <v>926.5</v>
      </c>
      <c r="G167" s="5" t="s">
        <v>2554</v>
      </c>
      <c r="H167" s="157">
        <v>1</v>
      </c>
      <c r="I167" s="7" t="s">
        <v>399</v>
      </c>
      <c r="J167" s="7" t="s">
        <v>400</v>
      </c>
      <c r="K167" s="8">
        <v>120</v>
      </c>
      <c r="L167" s="11" t="s">
        <v>401</v>
      </c>
      <c r="M167" s="45">
        <v>38090</v>
      </c>
      <c r="N167" s="49"/>
    </row>
    <row r="168" spans="1:14" s="154" customFormat="1" ht="12.75">
      <c r="A168" s="90">
        <v>6</v>
      </c>
      <c r="B168" s="90"/>
      <c r="C168" s="2" t="s">
        <v>2236</v>
      </c>
      <c r="D168" s="3">
        <v>38034</v>
      </c>
      <c r="E168" s="4">
        <v>11468.24</v>
      </c>
      <c r="F168" s="4">
        <v>2872.18</v>
      </c>
      <c r="G168" s="5" t="s">
        <v>2158</v>
      </c>
      <c r="H168" s="157">
        <v>14</v>
      </c>
      <c r="I168" s="7" t="s">
        <v>393</v>
      </c>
      <c r="J168" s="7" t="s">
        <v>2233</v>
      </c>
      <c r="K168" s="8" t="s">
        <v>394</v>
      </c>
      <c r="L168" s="11" t="s">
        <v>395</v>
      </c>
      <c r="M168" s="45">
        <v>38094</v>
      </c>
      <c r="N168" s="49"/>
    </row>
    <row r="169" spans="1:14" s="154" customFormat="1" ht="12.75">
      <c r="A169" s="90">
        <v>30</v>
      </c>
      <c r="B169" s="90"/>
      <c r="C169" s="2" t="s">
        <v>1989</v>
      </c>
      <c r="D169" s="3">
        <v>38036</v>
      </c>
      <c r="E169" s="4">
        <v>118.13</v>
      </c>
      <c r="F169" s="4">
        <v>305</v>
      </c>
      <c r="G169" s="5" t="s">
        <v>2109</v>
      </c>
      <c r="H169" s="157">
        <v>1</v>
      </c>
      <c r="I169" s="7" t="s">
        <v>2459</v>
      </c>
      <c r="J169" s="7" t="s">
        <v>2531</v>
      </c>
      <c r="K169" s="8">
        <v>4563</v>
      </c>
      <c r="L169" s="11" t="s">
        <v>2460</v>
      </c>
      <c r="M169" s="45">
        <v>38036</v>
      </c>
      <c r="N169" s="49"/>
    </row>
    <row r="170" spans="1:14" s="154" customFormat="1" ht="12.75">
      <c r="A170" s="90">
        <v>20</v>
      </c>
      <c r="B170" s="90"/>
      <c r="C170" s="2" t="s">
        <v>2603</v>
      </c>
      <c r="D170" s="3">
        <v>38036</v>
      </c>
      <c r="E170" s="4">
        <v>229.64</v>
      </c>
      <c r="F170" s="4">
        <v>964.32</v>
      </c>
      <c r="G170" s="5" t="s">
        <v>408</v>
      </c>
      <c r="H170" s="157">
        <v>1</v>
      </c>
      <c r="I170" s="7" t="s">
        <v>409</v>
      </c>
      <c r="J170" s="7" t="s">
        <v>410</v>
      </c>
      <c r="K170" s="8">
        <v>122</v>
      </c>
      <c r="L170" s="11" t="s">
        <v>411</v>
      </c>
      <c r="M170" s="45">
        <v>38096</v>
      </c>
      <c r="N170" s="49"/>
    </row>
    <row r="171" spans="1:14" s="154" customFormat="1" ht="12.75">
      <c r="A171" s="90">
        <v>35</v>
      </c>
      <c r="B171" s="90"/>
      <c r="C171" s="2" t="s">
        <v>1991</v>
      </c>
      <c r="D171" s="3">
        <v>38042</v>
      </c>
      <c r="E171" s="4">
        <v>0</v>
      </c>
      <c r="F171" s="4">
        <v>1702.8</v>
      </c>
      <c r="G171" s="5" t="s">
        <v>2158</v>
      </c>
      <c r="H171" s="157">
        <v>17</v>
      </c>
      <c r="I171" s="7" t="s">
        <v>412</v>
      </c>
      <c r="J171" s="7" t="s">
        <v>2166</v>
      </c>
      <c r="K171" s="8" t="s">
        <v>543</v>
      </c>
      <c r="L171" s="11" t="s">
        <v>544</v>
      </c>
      <c r="M171" s="45">
        <v>38042</v>
      </c>
      <c r="N171" s="49"/>
    </row>
    <row r="172" spans="1:14" s="154" customFormat="1" ht="12.75">
      <c r="A172" s="90">
        <v>11</v>
      </c>
      <c r="B172" s="90"/>
      <c r="C172" s="2" t="s">
        <v>2603</v>
      </c>
      <c r="D172" s="3">
        <v>38044</v>
      </c>
      <c r="E172" s="4">
        <v>6.12</v>
      </c>
      <c r="F172" s="4">
        <v>426</v>
      </c>
      <c r="G172" s="5" t="s">
        <v>396</v>
      </c>
      <c r="H172" s="157">
        <v>1</v>
      </c>
      <c r="I172" s="7" t="s">
        <v>397</v>
      </c>
      <c r="J172" s="7" t="s">
        <v>2553</v>
      </c>
      <c r="K172" s="8">
        <v>3712</v>
      </c>
      <c r="L172" s="11" t="s">
        <v>398</v>
      </c>
      <c r="M172" s="45">
        <v>38104</v>
      </c>
      <c r="N172" s="49"/>
    </row>
    <row r="173" spans="1:14" s="154" customFormat="1" ht="12.75">
      <c r="A173" s="90">
        <v>39</v>
      </c>
      <c r="B173" s="90"/>
      <c r="C173" s="2" t="s">
        <v>1989</v>
      </c>
      <c r="D173" s="3">
        <v>38044</v>
      </c>
      <c r="E173" s="4">
        <v>0</v>
      </c>
      <c r="F173" s="4">
        <v>250.7</v>
      </c>
      <c r="G173" s="5" t="s">
        <v>2403</v>
      </c>
      <c r="H173" s="157">
        <v>1</v>
      </c>
      <c r="I173" s="7" t="s">
        <v>402</v>
      </c>
      <c r="J173" s="7" t="s">
        <v>403</v>
      </c>
      <c r="K173" s="8">
        <v>1605</v>
      </c>
      <c r="L173" s="11" t="s">
        <v>404</v>
      </c>
      <c r="M173" s="45">
        <v>38104</v>
      </c>
      <c r="N173" s="49"/>
    </row>
    <row r="174" spans="1:14" s="154" customFormat="1" ht="12.75">
      <c r="A174" s="90">
        <v>43</v>
      </c>
      <c r="B174" s="90"/>
      <c r="C174" s="2" t="s">
        <v>1989</v>
      </c>
      <c r="D174" s="3">
        <v>38047</v>
      </c>
      <c r="E174" s="4">
        <v>0</v>
      </c>
      <c r="F174" s="4">
        <v>379.14</v>
      </c>
      <c r="G174" s="5" t="s">
        <v>2158</v>
      </c>
      <c r="H174" s="157">
        <v>1</v>
      </c>
      <c r="I174" s="7" t="s">
        <v>545</v>
      </c>
      <c r="J174" s="7" t="s">
        <v>546</v>
      </c>
      <c r="K174" s="8">
        <v>56</v>
      </c>
      <c r="L174" s="11" t="s">
        <v>547</v>
      </c>
      <c r="M174" s="45">
        <v>38108</v>
      </c>
      <c r="N174" s="49"/>
    </row>
    <row r="175" spans="1:14" s="154" customFormat="1" ht="12.75">
      <c r="A175" s="90">
        <v>12</v>
      </c>
      <c r="B175" s="90"/>
      <c r="C175" s="2" t="s">
        <v>2603</v>
      </c>
      <c r="D175" s="3">
        <v>38051</v>
      </c>
      <c r="E175" s="4">
        <v>15.9</v>
      </c>
      <c r="F175" s="4">
        <v>616.25</v>
      </c>
      <c r="G175" s="5" t="s">
        <v>2158</v>
      </c>
      <c r="H175" s="157">
        <v>2</v>
      </c>
      <c r="I175" s="7" t="s">
        <v>548</v>
      </c>
      <c r="J175" s="7" t="s">
        <v>2439</v>
      </c>
      <c r="K175" s="8">
        <v>528</v>
      </c>
      <c r="L175" s="11" t="s">
        <v>549</v>
      </c>
      <c r="M175" s="45">
        <v>38112</v>
      </c>
      <c r="N175" s="49"/>
    </row>
    <row r="176" spans="1:14" s="154" customFormat="1" ht="12.75">
      <c r="A176" s="90">
        <v>48</v>
      </c>
      <c r="B176" s="90"/>
      <c r="C176" s="2" t="s">
        <v>1989</v>
      </c>
      <c r="D176" s="3">
        <v>38056</v>
      </c>
      <c r="E176" s="4">
        <v>0</v>
      </c>
      <c r="F176" s="4">
        <v>6108.3</v>
      </c>
      <c r="G176" s="5" t="s">
        <v>2403</v>
      </c>
      <c r="H176" s="157">
        <v>3</v>
      </c>
      <c r="I176" s="7" t="s">
        <v>700</v>
      </c>
      <c r="J176" s="7" t="s">
        <v>2391</v>
      </c>
      <c r="K176" s="8" t="s">
        <v>701</v>
      </c>
      <c r="L176" s="11" t="s">
        <v>702</v>
      </c>
      <c r="M176" s="45">
        <v>38117</v>
      </c>
      <c r="N176" s="49"/>
    </row>
    <row r="177" spans="1:14" s="154" customFormat="1" ht="12.75">
      <c r="A177" s="90">
        <v>21</v>
      </c>
      <c r="B177" s="90"/>
      <c r="C177" s="2" t="s">
        <v>2603</v>
      </c>
      <c r="D177" s="3">
        <v>38056</v>
      </c>
      <c r="E177" s="4">
        <v>399.95</v>
      </c>
      <c r="F177" s="4">
        <v>340</v>
      </c>
      <c r="G177" s="5" t="s">
        <v>308</v>
      </c>
      <c r="H177" s="157">
        <v>2</v>
      </c>
      <c r="I177" s="7" t="s">
        <v>703</v>
      </c>
      <c r="J177" s="7" t="s">
        <v>2166</v>
      </c>
      <c r="K177" s="8" t="s">
        <v>704</v>
      </c>
      <c r="L177" s="11" t="s">
        <v>705</v>
      </c>
      <c r="M177" s="45">
        <v>38117</v>
      </c>
      <c r="N177" s="49"/>
    </row>
    <row r="178" spans="1:14" s="154" customFormat="1" ht="12.75">
      <c r="A178" s="90">
        <v>22</v>
      </c>
      <c r="B178" s="90"/>
      <c r="C178" s="2" t="s">
        <v>2603</v>
      </c>
      <c r="D178" s="3">
        <v>38062</v>
      </c>
      <c r="E178" s="4">
        <v>40.74</v>
      </c>
      <c r="F178" s="4">
        <v>1455.06</v>
      </c>
      <c r="G178" s="5" t="s">
        <v>2027</v>
      </c>
      <c r="H178" s="157">
        <v>2</v>
      </c>
      <c r="I178" s="7" t="s">
        <v>706</v>
      </c>
      <c r="J178" s="7" t="s">
        <v>2553</v>
      </c>
      <c r="K178" s="8" t="s">
        <v>707</v>
      </c>
      <c r="L178" s="11" t="s">
        <v>708</v>
      </c>
      <c r="M178" s="45">
        <v>38123</v>
      </c>
      <c r="N178" s="49"/>
    </row>
    <row r="179" spans="1:14" s="154" customFormat="1" ht="12.75">
      <c r="A179" s="90">
        <v>23</v>
      </c>
      <c r="B179" s="90"/>
      <c r="C179" s="2" t="s">
        <v>2603</v>
      </c>
      <c r="D179" s="3">
        <v>38062</v>
      </c>
      <c r="E179" s="4">
        <v>11.25</v>
      </c>
      <c r="F179" s="4">
        <v>306.25</v>
      </c>
      <c r="G179" s="5" t="s">
        <v>2158</v>
      </c>
      <c r="H179" s="157">
        <v>2</v>
      </c>
      <c r="I179" s="7" t="s">
        <v>2516</v>
      </c>
      <c r="J179" s="7" t="s">
        <v>2168</v>
      </c>
      <c r="K179" s="8">
        <v>5005</v>
      </c>
      <c r="L179" s="11" t="s">
        <v>2517</v>
      </c>
      <c r="M179" s="45">
        <v>38123</v>
      </c>
      <c r="N179" s="49"/>
    </row>
    <row r="180" spans="1:14" s="154" customFormat="1" ht="12.75">
      <c r="A180" s="90">
        <v>24</v>
      </c>
      <c r="B180" s="90"/>
      <c r="C180" s="2" t="s">
        <v>2158</v>
      </c>
      <c r="D180" s="3">
        <v>38063</v>
      </c>
      <c r="E180" s="4">
        <v>22.56</v>
      </c>
      <c r="F180" s="4">
        <v>123.76</v>
      </c>
      <c r="G180" s="5" t="s">
        <v>2158</v>
      </c>
      <c r="H180" s="157">
        <v>3</v>
      </c>
      <c r="I180" s="7" t="s">
        <v>709</v>
      </c>
      <c r="J180" s="7" t="s">
        <v>2564</v>
      </c>
      <c r="K180" s="8">
        <v>1507</v>
      </c>
      <c r="L180" s="11" t="s">
        <v>710</v>
      </c>
      <c r="M180" s="45">
        <v>38124</v>
      </c>
      <c r="N180" s="49"/>
    </row>
    <row r="181" spans="1:14" s="154" customFormat="1" ht="12.75">
      <c r="A181" s="90">
        <v>13</v>
      </c>
      <c r="B181" s="90"/>
      <c r="C181" s="2" t="s">
        <v>2603</v>
      </c>
      <c r="D181" s="3">
        <v>38063</v>
      </c>
      <c r="E181" s="4">
        <v>58.69</v>
      </c>
      <c r="F181" s="4">
        <v>555</v>
      </c>
      <c r="G181" s="5" t="s">
        <v>2158</v>
      </c>
      <c r="H181" s="157">
        <v>1</v>
      </c>
      <c r="I181" s="7" t="s">
        <v>711</v>
      </c>
      <c r="J181" s="7" t="s">
        <v>2469</v>
      </c>
      <c r="K181" s="8">
        <v>957</v>
      </c>
      <c r="L181" s="11" t="s">
        <v>712</v>
      </c>
      <c r="M181" s="45">
        <v>38124</v>
      </c>
      <c r="N181" s="49"/>
    </row>
    <row r="182" spans="1:14" s="154" customFormat="1" ht="12.75">
      <c r="A182" s="90">
        <v>25</v>
      </c>
      <c r="B182" s="90"/>
      <c r="C182" s="2" t="s">
        <v>2603</v>
      </c>
      <c r="D182" s="3">
        <v>38068</v>
      </c>
      <c r="E182" s="4">
        <v>23.58</v>
      </c>
      <c r="F182" s="4">
        <v>44.71</v>
      </c>
      <c r="G182" s="5" t="s">
        <v>2158</v>
      </c>
      <c r="H182" s="157">
        <v>2</v>
      </c>
      <c r="I182" s="7" t="s">
        <v>713</v>
      </c>
      <c r="J182" s="7" t="s">
        <v>2553</v>
      </c>
      <c r="K182" s="8">
        <v>5066</v>
      </c>
      <c r="L182" s="11" t="s">
        <v>714</v>
      </c>
      <c r="M182" s="45">
        <v>38129</v>
      </c>
      <c r="N182" s="49"/>
    </row>
    <row r="183" spans="1:14" s="154" customFormat="1" ht="12.75">
      <c r="A183" s="90">
        <v>26</v>
      </c>
      <c r="B183" s="90"/>
      <c r="C183" s="2" t="s">
        <v>2603</v>
      </c>
      <c r="D183" s="3">
        <v>38068</v>
      </c>
      <c r="E183" s="4">
        <v>154.87</v>
      </c>
      <c r="F183" s="4">
        <v>1066</v>
      </c>
      <c r="G183" s="5" t="s">
        <v>715</v>
      </c>
      <c r="H183" s="157">
        <v>2</v>
      </c>
      <c r="I183" s="7" t="s">
        <v>716</v>
      </c>
      <c r="J183" s="7" t="s">
        <v>2405</v>
      </c>
      <c r="K183" s="8">
        <v>3043</v>
      </c>
      <c r="L183" s="11" t="s">
        <v>717</v>
      </c>
      <c r="M183" s="45">
        <v>38129</v>
      </c>
      <c r="N183" s="49"/>
    </row>
    <row r="184" spans="1:14" s="154" customFormat="1" ht="12.75">
      <c r="A184" s="90">
        <v>53</v>
      </c>
      <c r="B184" s="90"/>
      <c r="C184" s="2" t="s">
        <v>1989</v>
      </c>
      <c r="D184" s="3">
        <v>38065</v>
      </c>
      <c r="E184" s="4">
        <v>-5.2</v>
      </c>
      <c r="F184" s="4">
        <v>118.9</v>
      </c>
      <c r="G184" s="5" t="s">
        <v>718</v>
      </c>
      <c r="H184" s="157">
        <v>2</v>
      </c>
      <c r="I184" s="7" t="s">
        <v>719</v>
      </c>
      <c r="J184" s="7" t="s">
        <v>2045</v>
      </c>
      <c r="K184" s="8">
        <v>3290</v>
      </c>
      <c r="L184" s="11" t="s">
        <v>720</v>
      </c>
      <c r="M184" s="45">
        <v>38126</v>
      </c>
      <c r="N184" s="49"/>
    </row>
    <row r="185" spans="1:14" s="154" customFormat="1" ht="12.75">
      <c r="A185" s="90">
        <v>56</v>
      </c>
      <c r="B185" s="90"/>
      <c r="C185" s="2" t="s">
        <v>1989</v>
      </c>
      <c r="D185" s="3">
        <v>38071</v>
      </c>
      <c r="E185" s="4">
        <v>0</v>
      </c>
      <c r="F185" s="4">
        <v>2006</v>
      </c>
      <c r="G185" s="5" t="s">
        <v>2158</v>
      </c>
      <c r="H185" s="157">
        <v>12</v>
      </c>
      <c r="I185" s="7" t="s">
        <v>721</v>
      </c>
      <c r="J185" s="7" t="s">
        <v>2468</v>
      </c>
      <c r="K185" s="8">
        <v>2821</v>
      </c>
      <c r="L185" s="11" t="s">
        <v>722</v>
      </c>
      <c r="M185" s="45">
        <v>38132</v>
      </c>
      <c r="N185" s="49"/>
    </row>
    <row r="186" spans="1:14" s="154" customFormat="1" ht="12.75">
      <c r="A186" s="90">
        <v>27</v>
      </c>
      <c r="B186" s="90"/>
      <c r="C186" s="2" t="s">
        <v>2603</v>
      </c>
      <c r="D186" s="3">
        <v>38075</v>
      </c>
      <c r="E186" s="4">
        <v>80.73</v>
      </c>
      <c r="F186" s="4">
        <v>319</v>
      </c>
      <c r="G186" s="5" t="s">
        <v>2158</v>
      </c>
      <c r="H186" s="157">
        <v>2</v>
      </c>
      <c r="I186" s="7" t="s">
        <v>723</v>
      </c>
      <c r="J186" s="7" t="s">
        <v>1986</v>
      </c>
      <c r="K186" s="8">
        <v>1625</v>
      </c>
      <c r="L186" s="11" t="s">
        <v>724</v>
      </c>
      <c r="M186" s="45">
        <v>38136</v>
      </c>
      <c r="N186" s="49"/>
    </row>
    <row r="187" spans="1:14" s="154" customFormat="1" ht="12.75">
      <c r="A187" s="90">
        <v>28</v>
      </c>
      <c r="B187" s="90"/>
      <c r="C187" s="2" t="s">
        <v>1989</v>
      </c>
      <c r="D187" s="3">
        <v>38075</v>
      </c>
      <c r="E187" s="4">
        <v>13.86</v>
      </c>
      <c r="F187" s="4">
        <v>306</v>
      </c>
      <c r="G187" s="5" t="s">
        <v>725</v>
      </c>
      <c r="H187" s="157">
        <v>2</v>
      </c>
      <c r="I187" s="7" t="s">
        <v>726</v>
      </c>
      <c r="J187" s="7" t="s">
        <v>727</v>
      </c>
      <c r="K187" s="8">
        <v>259</v>
      </c>
      <c r="L187" s="11" t="s">
        <v>728</v>
      </c>
      <c r="M187" s="45">
        <v>38136</v>
      </c>
      <c r="N187" s="49"/>
    </row>
    <row r="188" spans="1:14" s="154" customFormat="1" ht="12.75">
      <c r="A188" s="90">
        <v>7</v>
      </c>
      <c r="B188" s="90"/>
      <c r="C188" s="2" t="s">
        <v>2236</v>
      </c>
      <c r="D188" s="3">
        <v>38075</v>
      </c>
      <c r="E188" s="4">
        <v>187.65</v>
      </c>
      <c r="F188" s="4">
        <v>725.25</v>
      </c>
      <c r="G188" s="5" t="s">
        <v>729</v>
      </c>
      <c r="H188" s="157">
        <v>1</v>
      </c>
      <c r="I188" s="7" t="s">
        <v>730</v>
      </c>
      <c r="J188" s="7" t="s">
        <v>1993</v>
      </c>
      <c r="K188" s="8">
        <v>482</v>
      </c>
      <c r="L188" s="11" t="s">
        <v>731</v>
      </c>
      <c r="M188" s="45">
        <v>38136</v>
      </c>
      <c r="N188" s="49"/>
    </row>
    <row r="189" spans="1:14" s="154" customFormat="1" ht="12.75">
      <c r="A189" s="90">
        <v>29</v>
      </c>
      <c r="B189" s="90"/>
      <c r="C189" s="2" t="s">
        <v>2603</v>
      </c>
      <c r="D189" s="3">
        <v>38076</v>
      </c>
      <c r="E189" s="4">
        <v>29</v>
      </c>
      <c r="F189" s="4">
        <v>260.2</v>
      </c>
      <c r="G189" s="5" t="s">
        <v>2158</v>
      </c>
      <c r="H189" s="157">
        <v>2</v>
      </c>
      <c r="I189" s="7" t="s">
        <v>732</v>
      </c>
      <c r="J189" s="7" t="s">
        <v>2525</v>
      </c>
      <c r="K189" s="8" t="s">
        <v>733</v>
      </c>
      <c r="L189" s="11" t="s">
        <v>734</v>
      </c>
      <c r="M189" s="45">
        <v>38137</v>
      </c>
      <c r="N189" s="49"/>
    </row>
    <row r="190" spans="1:14" s="154" customFormat="1" ht="12.75">
      <c r="A190" s="90">
        <v>30</v>
      </c>
      <c r="B190" s="90"/>
      <c r="C190" s="2" t="s">
        <v>2603</v>
      </c>
      <c r="D190" s="3">
        <v>38076</v>
      </c>
      <c r="E190" s="4">
        <v>77.94</v>
      </c>
      <c r="F190" s="4">
        <v>408.2</v>
      </c>
      <c r="G190" s="5" t="s">
        <v>2158</v>
      </c>
      <c r="H190" s="157">
        <v>2</v>
      </c>
      <c r="I190" s="7" t="s">
        <v>735</v>
      </c>
      <c r="J190" s="7" t="s">
        <v>2115</v>
      </c>
      <c r="K190" s="8">
        <v>417</v>
      </c>
      <c r="L190" s="11" t="s">
        <v>736</v>
      </c>
      <c r="M190" s="45">
        <v>38137</v>
      </c>
      <c r="N190" s="49"/>
    </row>
    <row r="191" spans="1:14" s="154" customFormat="1" ht="12.75">
      <c r="A191" s="90">
        <v>35</v>
      </c>
      <c r="B191" s="90"/>
      <c r="C191" s="2" t="s">
        <v>2603</v>
      </c>
      <c r="D191" s="3">
        <v>38082</v>
      </c>
      <c r="E191" s="4">
        <v>53.2</v>
      </c>
      <c r="F191" s="4">
        <v>336</v>
      </c>
      <c r="G191" s="5" t="s">
        <v>2164</v>
      </c>
      <c r="H191" s="157">
        <v>2</v>
      </c>
      <c r="I191" s="7" t="s">
        <v>737</v>
      </c>
      <c r="J191" s="7" t="s">
        <v>2166</v>
      </c>
      <c r="K191" s="8">
        <v>3808</v>
      </c>
      <c r="L191" s="11" t="s">
        <v>738</v>
      </c>
      <c r="M191" s="45">
        <v>38143</v>
      </c>
      <c r="N191" s="49"/>
    </row>
    <row r="192" spans="1:14" s="154" customFormat="1" ht="12.75">
      <c r="A192" s="90">
        <v>14</v>
      </c>
      <c r="B192" s="90"/>
      <c r="C192" s="2" t="s">
        <v>2603</v>
      </c>
      <c r="D192" s="3">
        <v>38082</v>
      </c>
      <c r="E192" s="4">
        <v>43.5</v>
      </c>
      <c r="F192" s="4">
        <v>440</v>
      </c>
      <c r="G192" s="5" t="s">
        <v>2158</v>
      </c>
      <c r="H192" s="157">
        <v>1</v>
      </c>
      <c r="I192" s="7" t="s">
        <v>739</v>
      </c>
      <c r="J192" s="7" t="s">
        <v>2581</v>
      </c>
      <c r="K192" s="8">
        <v>3634</v>
      </c>
      <c r="L192" s="11" t="s">
        <v>740</v>
      </c>
      <c r="M192" s="45">
        <v>38143</v>
      </c>
      <c r="N192" s="49"/>
    </row>
    <row r="193" spans="1:14" s="154" customFormat="1" ht="12.75">
      <c r="A193" s="90">
        <v>15</v>
      </c>
      <c r="B193" s="90"/>
      <c r="C193" s="2" t="s">
        <v>2603</v>
      </c>
      <c r="D193" s="3">
        <v>38082</v>
      </c>
      <c r="E193" s="4">
        <v>15.11</v>
      </c>
      <c r="F193" s="4">
        <v>425</v>
      </c>
      <c r="G193" s="5" t="s">
        <v>741</v>
      </c>
      <c r="H193" s="157">
        <v>2</v>
      </c>
      <c r="I193" s="7" t="s">
        <v>742</v>
      </c>
      <c r="J193" s="7" t="s">
        <v>2411</v>
      </c>
      <c r="K193" s="8">
        <v>515</v>
      </c>
      <c r="L193" s="11" t="s">
        <v>743</v>
      </c>
      <c r="M193" s="45">
        <v>38143</v>
      </c>
      <c r="N193" s="49"/>
    </row>
    <row r="194" spans="1:14" s="154" customFormat="1" ht="12.75">
      <c r="A194" s="90">
        <v>32</v>
      </c>
      <c r="B194" s="90"/>
      <c r="C194" s="2" t="s">
        <v>2603</v>
      </c>
      <c r="D194" s="3">
        <v>38082</v>
      </c>
      <c r="E194" s="4">
        <v>9.36</v>
      </c>
      <c r="F194" s="4">
        <v>193.2</v>
      </c>
      <c r="G194" s="5" t="s">
        <v>2158</v>
      </c>
      <c r="H194" s="157">
        <v>1</v>
      </c>
      <c r="I194" s="7" t="s">
        <v>744</v>
      </c>
      <c r="J194" s="7" t="s">
        <v>745</v>
      </c>
      <c r="K194" s="8">
        <v>5442</v>
      </c>
      <c r="L194" s="11" t="s">
        <v>746</v>
      </c>
      <c r="M194" s="45">
        <v>38143</v>
      </c>
      <c r="N194" s="49"/>
    </row>
    <row r="195" spans="1:14" s="154" customFormat="1" ht="12.75">
      <c r="A195" s="90">
        <v>34</v>
      </c>
      <c r="B195" s="90"/>
      <c r="C195" s="2" t="s">
        <v>2603</v>
      </c>
      <c r="D195" s="3">
        <v>38082</v>
      </c>
      <c r="E195" s="4">
        <v>171.61</v>
      </c>
      <c r="F195" s="4">
        <v>459.9</v>
      </c>
      <c r="G195" s="5" t="s">
        <v>2158</v>
      </c>
      <c r="H195" s="157">
        <v>2</v>
      </c>
      <c r="I195" s="7" t="s">
        <v>927</v>
      </c>
      <c r="J195" s="7" t="s">
        <v>928</v>
      </c>
      <c r="K195" s="8">
        <v>750</v>
      </c>
      <c r="L195" s="11" t="s">
        <v>929</v>
      </c>
      <c r="M195" s="45">
        <v>38143</v>
      </c>
      <c r="N195" s="49"/>
    </row>
    <row r="196" spans="1:14" s="154" customFormat="1" ht="12.75">
      <c r="A196" s="90">
        <v>16</v>
      </c>
      <c r="B196" s="90"/>
      <c r="C196" s="2" t="s">
        <v>2603</v>
      </c>
      <c r="D196" s="3">
        <v>38084</v>
      </c>
      <c r="E196" s="4">
        <v>3.72</v>
      </c>
      <c r="F196" s="4">
        <v>407.4</v>
      </c>
      <c r="G196" s="5" t="s">
        <v>2158</v>
      </c>
      <c r="H196" s="157">
        <v>2</v>
      </c>
      <c r="I196" s="7" t="s">
        <v>930</v>
      </c>
      <c r="J196" s="7" t="s">
        <v>2468</v>
      </c>
      <c r="K196" s="8">
        <v>1389</v>
      </c>
      <c r="L196" s="11" t="s">
        <v>931</v>
      </c>
      <c r="M196" s="45">
        <v>38145</v>
      </c>
      <c r="N196" s="49"/>
    </row>
    <row r="197" spans="1:14" s="154" customFormat="1" ht="12.75">
      <c r="A197" s="90">
        <v>36</v>
      </c>
      <c r="B197" s="90"/>
      <c r="C197" s="2" t="s">
        <v>2603</v>
      </c>
      <c r="D197" s="3">
        <v>38089</v>
      </c>
      <c r="E197" s="4">
        <v>2228.55</v>
      </c>
      <c r="F197" s="4">
        <v>3341</v>
      </c>
      <c r="G197" s="5" t="s">
        <v>2560</v>
      </c>
      <c r="H197" s="157">
        <v>3</v>
      </c>
      <c r="I197" s="7" t="s">
        <v>932</v>
      </c>
      <c r="J197" s="7" t="s">
        <v>2565</v>
      </c>
      <c r="K197" s="8">
        <v>2640</v>
      </c>
      <c r="L197" s="11" t="s">
        <v>933</v>
      </c>
      <c r="M197" s="45">
        <v>38150</v>
      </c>
      <c r="N197" s="49"/>
    </row>
    <row r="198" spans="1:14" s="154" customFormat="1" ht="12.75">
      <c r="A198" s="90">
        <v>17</v>
      </c>
      <c r="B198" s="90"/>
      <c r="C198" s="2" t="s">
        <v>2603</v>
      </c>
      <c r="D198" s="3">
        <v>38090</v>
      </c>
      <c r="E198" s="4">
        <v>19.51</v>
      </c>
      <c r="F198" s="4">
        <v>540</v>
      </c>
      <c r="G198" s="5" t="s">
        <v>934</v>
      </c>
      <c r="H198" s="157">
        <v>1</v>
      </c>
      <c r="I198" s="7" t="s">
        <v>935</v>
      </c>
      <c r="J198" s="7" t="s">
        <v>2166</v>
      </c>
      <c r="K198" s="8">
        <v>3825</v>
      </c>
      <c r="L198" s="11" t="s">
        <v>936</v>
      </c>
      <c r="M198" s="45">
        <v>38151</v>
      </c>
      <c r="N198" s="49"/>
    </row>
    <row r="199" spans="1:14" s="154" customFormat="1" ht="12.75">
      <c r="A199" s="90">
        <v>8</v>
      </c>
      <c r="B199" s="90"/>
      <c r="C199" s="2" t="s">
        <v>2236</v>
      </c>
      <c r="D199" s="3">
        <v>38090</v>
      </c>
      <c r="E199" s="4">
        <v>367.52</v>
      </c>
      <c r="F199" s="4">
        <v>739.72</v>
      </c>
      <c r="G199" s="5" t="s">
        <v>2026</v>
      </c>
      <c r="H199" s="157">
        <v>2</v>
      </c>
      <c r="I199" s="7" t="s">
        <v>937</v>
      </c>
      <c r="J199" s="7" t="s">
        <v>2557</v>
      </c>
      <c r="K199" s="8" t="s">
        <v>938</v>
      </c>
      <c r="L199" s="11" t="s">
        <v>939</v>
      </c>
      <c r="M199" s="45">
        <v>38151</v>
      </c>
      <c r="N199" s="49"/>
    </row>
    <row r="200" spans="1:14" s="154" customFormat="1" ht="12.75">
      <c r="A200" s="90">
        <v>37</v>
      </c>
      <c r="B200" s="90"/>
      <c r="C200" s="2" t="s">
        <v>2603</v>
      </c>
      <c r="D200" s="3">
        <v>38091</v>
      </c>
      <c r="E200" s="4">
        <v>35.75</v>
      </c>
      <c r="F200" s="4">
        <v>153</v>
      </c>
      <c r="G200" s="5" t="s">
        <v>2158</v>
      </c>
      <c r="H200" s="157">
        <v>2</v>
      </c>
      <c r="I200" s="7" t="s">
        <v>940</v>
      </c>
      <c r="J200" s="7" t="s">
        <v>941</v>
      </c>
      <c r="K200" s="8">
        <v>1558</v>
      </c>
      <c r="L200" s="11" t="s">
        <v>942</v>
      </c>
      <c r="M200" s="45">
        <v>38152</v>
      </c>
      <c r="N200" s="49"/>
    </row>
    <row r="201" spans="1:14" s="154" customFormat="1" ht="12.75">
      <c r="A201" s="90">
        <v>38</v>
      </c>
      <c r="B201" s="90"/>
      <c r="C201" s="2" t="s">
        <v>2603</v>
      </c>
      <c r="D201" s="3">
        <v>38091</v>
      </c>
      <c r="E201" s="4">
        <v>14.68</v>
      </c>
      <c r="F201" s="4">
        <v>190.28</v>
      </c>
      <c r="G201" s="5" t="s">
        <v>2158</v>
      </c>
      <c r="H201" s="157">
        <v>1</v>
      </c>
      <c r="I201" s="7" t="s">
        <v>943</v>
      </c>
      <c r="J201" s="7" t="s">
        <v>400</v>
      </c>
      <c r="K201" s="8" t="s">
        <v>944</v>
      </c>
      <c r="L201" s="11" t="s">
        <v>945</v>
      </c>
      <c r="M201" s="45">
        <v>38152</v>
      </c>
      <c r="N201" s="49"/>
    </row>
    <row r="202" spans="1:14" s="154" customFormat="1" ht="12.75">
      <c r="A202" s="90">
        <v>39</v>
      </c>
      <c r="B202" s="90"/>
      <c r="C202" s="2" t="s">
        <v>1991</v>
      </c>
      <c r="D202" s="3">
        <v>38091</v>
      </c>
      <c r="E202" s="4">
        <v>2.78</v>
      </c>
      <c r="F202" s="4">
        <v>187.81</v>
      </c>
      <c r="G202" s="5" t="s">
        <v>2158</v>
      </c>
      <c r="H202" s="157">
        <v>3</v>
      </c>
      <c r="I202" s="7" t="s">
        <v>970</v>
      </c>
      <c r="J202" s="7" t="s">
        <v>914</v>
      </c>
      <c r="K202" s="8" t="s">
        <v>971</v>
      </c>
      <c r="L202" s="11" t="s">
        <v>972</v>
      </c>
      <c r="M202" s="45">
        <v>38152</v>
      </c>
      <c r="N202" s="49"/>
    </row>
    <row r="203" spans="1:14" s="154" customFormat="1" ht="12.75">
      <c r="A203" s="90">
        <v>40</v>
      </c>
      <c r="B203" s="90"/>
      <c r="C203" s="2" t="s">
        <v>2603</v>
      </c>
      <c r="D203" s="3">
        <v>38091</v>
      </c>
      <c r="E203" s="4">
        <v>30.01</v>
      </c>
      <c r="F203" s="4">
        <v>680</v>
      </c>
      <c r="G203" s="5" t="s">
        <v>2158</v>
      </c>
      <c r="H203" s="157">
        <v>1</v>
      </c>
      <c r="I203" s="7" t="s">
        <v>973</v>
      </c>
      <c r="J203" s="7" t="s">
        <v>764</v>
      </c>
      <c r="K203" s="8">
        <v>456</v>
      </c>
      <c r="L203" s="11" t="s">
        <v>974</v>
      </c>
      <c r="M203" s="45">
        <v>38152</v>
      </c>
      <c r="N203" s="49"/>
    </row>
    <row r="204" spans="1:14" s="154" customFormat="1" ht="12.75">
      <c r="A204" s="90">
        <v>41</v>
      </c>
      <c r="B204" s="90"/>
      <c r="C204" s="2" t="s">
        <v>2603</v>
      </c>
      <c r="D204" s="3">
        <v>38091</v>
      </c>
      <c r="E204" s="4">
        <v>10</v>
      </c>
      <c r="F204" s="4">
        <v>3613.38</v>
      </c>
      <c r="G204" s="5" t="s">
        <v>975</v>
      </c>
      <c r="H204" s="157">
        <v>2</v>
      </c>
      <c r="I204" s="7" t="s">
        <v>976</v>
      </c>
      <c r="J204" s="7" t="s">
        <v>2580</v>
      </c>
      <c r="K204" s="8">
        <v>2525</v>
      </c>
      <c r="L204" s="11" t="s">
        <v>977</v>
      </c>
      <c r="M204" s="45">
        <v>38152</v>
      </c>
      <c r="N204" s="49"/>
    </row>
    <row r="205" spans="1:14" s="154" customFormat="1" ht="12.75">
      <c r="A205" s="90">
        <v>43</v>
      </c>
      <c r="B205" s="90"/>
      <c r="C205" s="2" t="s">
        <v>2603</v>
      </c>
      <c r="D205" s="3">
        <v>38097</v>
      </c>
      <c r="E205" s="4">
        <v>69.39</v>
      </c>
      <c r="F205" s="4">
        <v>533</v>
      </c>
      <c r="G205" s="5" t="s">
        <v>981</v>
      </c>
      <c r="H205" s="157">
        <v>2</v>
      </c>
      <c r="I205" s="7" t="s">
        <v>982</v>
      </c>
      <c r="J205" s="7" t="s">
        <v>2565</v>
      </c>
      <c r="K205" s="8">
        <v>2993</v>
      </c>
      <c r="L205" s="11" t="s">
        <v>983</v>
      </c>
      <c r="M205" s="45">
        <v>38158</v>
      </c>
      <c r="N205" s="49"/>
    </row>
    <row r="206" spans="1:14" s="154" customFormat="1" ht="12.75">
      <c r="A206" s="90">
        <v>44</v>
      </c>
      <c r="B206" s="90"/>
      <c r="C206" s="2" t="s">
        <v>2603</v>
      </c>
      <c r="D206" s="3">
        <v>38099</v>
      </c>
      <c r="E206" s="4">
        <v>46.73</v>
      </c>
      <c r="F206" s="4">
        <v>149.75</v>
      </c>
      <c r="G206" s="5" t="s">
        <v>2158</v>
      </c>
      <c r="H206" s="157">
        <v>1</v>
      </c>
      <c r="I206" s="7" t="s">
        <v>984</v>
      </c>
      <c r="J206" s="7" t="s">
        <v>2028</v>
      </c>
      <c r="K206" s="8">
        <v>3040</v>
      </c>
      <c r="L206" s="11" t="s">
        <v>985</v>
      </c>
      <c r="M206" s="45">
        <v>38160</v>
      </c>
      <c r="N206" s="49"/>
    </row>
    <row r="207" spans="1:14" s="154" customFormat="1" ht="12.75">
      <c r="A207" s="90">
        <v>45</v>
      </c>
      <c r="B207" s="90"/>
      <c r="C207" s="2" t="s">
        <v>2603</v>
      </c>
      <c r="D207" s="3">
        <v>38100</v>
      </c>
      <c r="E207" s="4">
        <v>98.26</v>
      </c>
      <c r="F207" s="4">
        <v>373.66</v>
      </c>
      <c r="G207" s="5" t="s">
        <v>986</v>
      </c>
      <c r="H207" s="157">
        <v>2</v>
      </c>
      <c r="I207" s="7" t="s">
        <v>987</v>
      </c>
      <c r="J207" s="7" t="s">
        <v>988</v>
      </c>
      <c r="K207" s="8">
        <v>1545</v>
      </c>
      <c r="L207" s="11" t="s">
        <v>989</v>
      </c>
      <c r="M207" s="45">
        <v>38161</v>
      </c>
      <c r="N207" s="49"/>
    </row>
    <row r="208" spans="1:14" s="154" customFormat="1" ht="12.75">
      <c r="A208" s="90">
        <v>1</v>
      </c>
      <c r="B208" s="90"/>
      <c r="C208" s="2" t="s">
        <v>990</v>
      </c>
      <c r="D208" s="3">
        <v>38100</v>
      </c>
      <c r="E208" s="4">
        <v>244.41</v>
      </c>
      <c r="F208" s="4">
        <v>364</v>
      </c>
      <c r="G208" s="5" t="s">
        <v>925</v>
      </c>
      <c r="H208" s="157">
        <v>2</v>
      </c>
      <c r="I208" s="7" t="s">
        <v>991</v>
      </c>
      <c r="J208" s="7" t="s">
        <v>2581</v>
      </c>
      <c r="K208" s="8">
        <v>3696</v>
      </c>
      <c r="L208" s="11" t="s">
        <v>992</v>
      </c>
      <c r="M208" s="45">
        <v>38161</v>
      </c>
      <c r="N208" s="49"/>
    </row>
    <row r="209" spans="1:14" s="154" customFormat="1" ht="12.75">
      <c r="A209" s="90">
        <v>47</v>
      </c>
      <c r="B209" s="90"/>
      <c r="C209" s="2" t="s">
        <v>2603</v>
      </c>
      <c r="D209" s="3">
        <v>38103</v>
      </c>
      <c r="E209" s="4">
        <v>9.23</v>
      </c>
      <c r="F209" s="4">
        <v>480</v>
      </c>
      <c r="G209" s="5" t="s">
        <v>2109</v>
      </c>
      <c r="H209" s="157">
        <v>1</v>
      </c>
      <c r="I209" s="7" t="s">
        <v>993</v>
      </c>
      <c r="J209" s="7" t="s">
        <v>994</v>
      </c>
      <c r="K209" s="8">
        <v>2965</v>
      </c>
      <c r="L209" s="11" t="s">
        <v>995</v>
      </c>
      <c r="M209" s="45">
        <v>38164</v>
      </c>
      <c r="N209" s="49"/>
    </row>
    <row r="210" spans="1:14" s="154" customFormat="1" ht="12.75">
      <c r="A210" s="90">
        <v>42</v>
      </c>
      <c r="B210" s="90"/>
      <c r="C210" s="2" t="s">
        <v>2603</v>
      </c>
      <c r="D210" s="3">
        <v>38092</v>
      </c>
      <c r="E210" s="4">
        <v>311.1</v>
      </c>
      <c r="F210" s="4">
        <v>4900</v>
      </c>
      <c r="G210" s="5" t="s">
        <v>1000</v>
      </c>
      <c r="H210" s="157">
        <v>2</v>
      </c>
      <c r="I210" s="7" t="s">
        <v>1001</v>
      </c>
      <c r="J210" s="7" t="s">
        <v>2564</v>
      </c>
      <c r="K210" s="8">
        <v>1185</v>
      </c>
      <c r="L210" s="11" t="s">
        <v>1002</v>
      </c>
      <c r="M210" s="45">
        <v>38153</v>
      </c>
      <c r="N210" s="49"/>
    </row>
    <row r="211" spans="1:14" s="154" customFormat="1" ht="12.75">
      <c r="A211" s="90">
        <v>18</v>
      </c>
      <c r="B211" s="90"/>
      <c r="C211" s="2" t="s">
        <v>2603</v>
      </c>
      <c r="D211" s="3">
        <v>38092</v>
      </c>
      <c r="E211" s="4">
        <v>16.46</v>
      </c>
      <c r="F211" s="4">
        <v>171</v>
      </c>
      <c r="G211" s="5" t="s">
        <v>2158</v>
      </c>
      <c r="H211" s="157">
        <v>1</v>
      </c>
      <c r="I211" s="7" t="s">
        <v>1003</v>
      </c>
      <c r="J211" s="7" t="s">
        <v>1004</v>
      </c>
      <c r="K211" s="8">
        <v>1568</v>
      </c>
      <c r="L211" s="11" t="s">
        <v>1005</v>
      </c>
      <c r="M211" s="45">
        <v>38153</v>
      </c>
      <c r="N211" s="49"/>
    </row>
    <row r="212" spans="1:14" s="154" customFormat="1" ht="12.75">
      <c r="A212" s="90">
        <v>19</v>
      </c>
      <c r="B212" s="90"/>
      <c r="C212" s="2" t="s">
        <v>2603</v>
      </c>
      <c r="D212" s="3">
        <v>38098</v>
      </c>
      <c r="E212" s="4">
        <v>16.36</v>
      </c>
      <c r="F212" s="4">
        <v>352.68</v>
      </c>
      <c r="G212" s="5" t="s">
        <v>2158</v>
      </c>
      <c r="H212" s="157">
        <v>1</v>
      </c>
      <c r="I212" s="7" t="s">
        <v>1006</v>
      </c>
      <c r="J212" s="7" t="s">
        <v>1007</v>
      </c>
      <c r="K212" s="8">
        <v>763</v>
      </c>
      <c r="L212" s="11" t="s">
        <v>1008</v>
      </c>
      <c r="M212" s="45">
        <v>38159</v>
      </c>
      <c r="N212" s="49"/>
    </row>
    <row r="213" spans="1:14" s="154" customFormat="1" ht="12.75">
      <c r="A213" s="90">
        <v>72</v>
      </c>
      <c r="B213" s="90"/>
      <c r="C213" s="2" t="s">
        <v>1989</v>
      </c>
      <c r="D213" s="3">
        <v>38093</v>
      </c>
      <c r="E213" s="4">
        <v>0</v>
      </c>
      <c r="F213" s="4">
        <v>2081.46</v>
      </c>
      <c r="G213" s="5" t="s">
        <v>681</v>
      </c>
      <c r="H213" s="157">
        <v>2</v>
      </c>
      <c r="I213" s="7" t="s">
        <v>1009</v>
      </c>
      <c r="J213" s="7" t="s">
        <v>1010</v>
      </c>
      <c r="K213" s="8">
        <v>1735</v>
      </c>
      <c r="L213" s="11" t="s">
        <v>1011</v>
      </c>
      <c r="M213" s="45">
        <v>38154</v>
      </c>
      <c r="N213" s="49"/>
    </row>
    <row r="214" spans="1:14" s="154" customFormat="1" ht="12.75">
      <c r="A214" s="90">
        <v>46</v>
      </c>
      <c r="B214" s="90"/>
      <c r="C214" s="2" t="s">
        <v>2603</v>
      </c>
      <c r="D214" s="3">
        <v>38103</v>
      </c>
      <c r="E214" s="4">
        <v>30.38</v>
      </c>
      <c r="F214" s="4">
        <v>488</v>
      </c>
      <c r="G214" s="5" t="s">
        <v>2158</v>
      </c>
      <c r="H214" s="157">
        <v>2</v>
      </c>
      <c r="I214" s="7" t="s">
        <v>1012</v>
      </c>
      <c r="J214" s="7" t="s">
        <v>1013</v>
      </c>
      <c r="K214" s="8">
        <v>4461</v>
      </c>
      <c r="L214" s="11" t="s">
        <v>1019</v>
      </c>
      <c r="M214" s="45">
        <v>38164</v>
      </c>
      <c r="N214" s="49"/>
    </row>
    <row r="215" spans="1:14" s="154" customFormat="1" ht="12.75">
      <c r="A215" s="90">
        <v>49</v>
      </c>
      <c r="B215" s="90"/>
      <c r="C215" s="2" t="s">
        <v>1991</v>
      </c>
      <c r="D215" s="3">
        <v>38106</v>
      </c>
      <c r="E215" s="4">
        <v>19.73</v>
      </c>
      <c r="F215" s="4">
        <v>690</v>
      </c>
      <c r="G215" s="5" t="s">
        <v>2560</v>
      </c>
      <c r="H215" s="157">
        <v>2</v>
      </c>
      <c r="I215" s="7" t="s">
        <v>1020</v>
      </c>
      <c r="J215" s="7" t="s">
        <v>2053</v>
      </c>
      <c r="K215" s="8">
        <v>3256</v>
      </c>
      <c r="L215" s="11" t="s">
        <v>1021</v>
      </c>
      <c r="M215" s="45">
        <v>38167</v>
      </c>
      <c r="N215" s="49"/>
    </row>
    <row r="216" spans="1:14" s="154" customFormat="1" ht="12.75">
      <c r="A216" s="90">
        <v>50</v>
      </c>
      <c r="B216" s="90"/>
      <c r="C216" s="2" t="s">
        <v>2603</v>
      </c>
      <c r="D216" s="3">
        <v>38106</v>
      </c>
      <c r="E216" s="4">
        <v>77.2</v>
      </c>
      <c r="F216" s="4">
        <v>1364</v>
      </c>
      <c r="G216" s="5" t="s">
        <v>2073</v>
      </c>
      <c r="H216" s="157">
        <v>2</v>
      </c>
      <c r="I216" s="7" t="s">
        <v>1022</v>
      </c>
      <c r="J216" s="7" t="s">
        <v>2028</v>
      </c>
      <c r="K216" s="8">
        <v>1760</v>
      </c>
      <c r="L216" s="11" t="s">
        <v>1023</v>
      </c>
      <c r="M216" s="45">
        <v>38167</v>
      </c>
      <c r="N216" s="49"/>
    </row>
    <row r="217" spans="1:14" s="154" customFormat="1" ht="12.75">
      <c r="A217" s="90">
        <v>51</v>
      </c>
      <c r="B217" s="90"/>
      <c r="C217" s="2" t="s">
        <v>2603</v>
      </c>
      <c r="D217" s="3">
        <v>38107</v>
      </c>
      <c r="E217" s="4">
        <v>45.48</v>
      </c>
      <c r="F217" s="4">
        <v>144</v>
      </c>
      <c r="G217" s="5" t="s">
        <v>2164</v>
      </c>
      <c r="H217" s="157">
        <v>2</v>
      </c>
      <c r="I217" s="7" t="s">
        <v>1024</v>
      </c>
      <c r="J217" s="7" t="s">
        <v>2580</v>
      </c>
      <c r="K217" s="8">
        <v>5454</v>
      </c>
      <c r="L217" s="11" t="s">
        <v>1025</v>
      </c>
      <c r="M217" s="45">
        <v>38168</v>
      </c>
      <c r="N217" s="49"/>
    </row>
    <row r="218" spans="1:14" s="154" customFormat="1" ht="12.75">
      <c r="A218" s="90">
        <v>9</v>
      </c>
      <c r="B218" s="90"/>
      <c r="C218" s="2" t="s">
        <v>2236</v>
      </c>
      <c r="D218" s="3">
        <v>38106</v>
      </c>
      <c r="E218" s="4">
        <v>10133.37</v>
      </c>
      <c r="F218" s="4">
        <v>1600.3</v>
      </c>
      <c r="G218" s="5" t="s">
        <v>2158</v>
      </c>
      <c r="H218" s="157">
        <v>20</v>
      </c>
      <c r="I218" s="7" t="s">
        <v>1026</v>
      </c>
      <c r="J218" s="7" t="s">
        <v>2525</v>
      </c>
      <c r="K218" s="8" t="s">
        <v>1027</v>
      </c>
      <c r="L218" s="11" t="s">
        <v>1028</v>
      </c>
      <c r="M218" s="45">
        <v>38167</v>
      </c>
      <c r="N218" s="49"/>
    </row>
    <row r="219" spans="1:14" s="154" customFormat="1" ht="12.75">
      <c r="A219" s="90">
        <v>52</v>
      </c>
      <c r="B219" s="90"/>
      <c r="C219" s="2" t="s">
        <v>2603</v>
      </c>
      <c r="D219" s="3">
        <v>38110</v>
      </c>
      <c r="E219" s="4">
        <v>401.63</v>
      </c>
      <c r="F219" s="4">
        <v>1441.33</v>
      </c>
      <c r="G219" s="5" t="s">
        <v>2073</v>
      </c>
      <c r="H219" s="157">
        <v>2</v>
      </c>
      <c r="I219" s="7" t="s">
        <v>1029</v>
      </c>
      <c r="J219" s="7" t="s">
        <v>2413</v>
      </c>
      <c r="K219" s="8">
        <v>1989</v>
      </c>
      <c r="L219" s="11" t="s">
        <v>1030</v>
      </c>
      <c r="M219" s="45">
        <v>38171</v>
      </c>
      <c r="N219" s="49"/>
    </row>
    <row r="220" spans="1:14" s="154" customFormat="1" ht="12.75">
      <c r="A220" s="90">
        <v>53</v>
      </c>
      <c r="B220" s="90"/>
      <c r="C220" s="2" t="s">
        <v>2603</v>
      </c>
      <c r="D220" s="3">
        <v>38110</v>
      </c>
      <c r="E220" s="4">
        <v>49.7</v>
      </c>
      <c r="F220" s="4">
        <v>322.8</v>
      </c>
      <c r="G220" s="5" t="s">
        <v>2158</v>
      </c>
      <c r="H220" s="157">
        <v>1</v>
      </c>
      <c r="I220" s="7" t="s">
        <v>1031</v>
      </c>
      <c r="J220" s="7" t="s">
        <v>219</v>
      </c>
      <c r="K220" s="8">
        <v>2050</v>
      </c>
      <c r="L220" s="11" t="s">
        <v>1032</v>
      </c>
      <c r="M220" s="45">
        <v>38171</v>
      </c>
      <c r="N220" s="49"/>
    </row>
    <row r="221" spans="1:14" s="154" customFormat="1" ht="12.75">
      <c r="A221" s="90">
        <v>54</v>
      </c>
      <c r="B221" s="90"/>
      <c r="C221" s="2" t="s">
        <v>2603</v>
      </c>
      <c r="D221" s="3">
        <v>38112</v>
      </c>
      <c r="E221" s="4">
        <v>90.11</v>
      </c>
      <c r="F221" s="4">
        <v>1250</v>
      </c>
      <c r="G221" s="5" t="s">
        <v>1033</v>
      </c>
      <c r="H221" s="157">
        <v>2</v>
      </c>
      <c r="I221" s="7" t="s">
        <v>716</v>
      </c>
      <c r="J221" s="7" t="s">
        <v>1034</v>
      </c>
      <c r="K221" s="8">
        <v>2262</v>
      </c>
      <c r="L221" s="11" t="s">
        <v>1035</v>
      </c>
      <c r="M221" s="45">
        <v>38173</v>
      </c>
      <c r="N221" s="49"/>
    </row>
    <row r="222" spans="1:14" s="154" customFormat="1" ht="12.75">
      <c r="A222" s="90">
        <v>55</v>
      </c>
      <c r="B222" s="90"/>
      <c r="C222" s="2" t="s">
        <v>2603</v>
      </c>
      <c r="D222" s="3">
        <v>38112</v>
      </c>
      <c r="E222" s="4">
        <v>54.15</v>
      </c>
      <c r="F222" s="4">
        <v>315.12</v>
      </c>
      <c r="G222" s="5" t="s">
        <v>2158</v>
      </c>
      <c r="H222" s="157">
        <v>2</v>
      </c>
      <c r="I222" s="7" t="s">
        <v>1217</v>
      </c>
      <c r="J222" s="7" t="s">
        <v>1218</v>
      </c>
      <c r="K222" s="8">
        <v>2111</v>
      </c>
      <c r="L222" s="11" t="s">
        <v>1219</v>
      </c>
      <c r="M222" s="45">
        <v>38173</v>
      </c>
      <c r="N222" s="49"/>
    </row>
    <row r="223" spans="1:14" s="154" customFormat="1" ht="12.75">
      <c r="A223" s="90">
        <v>56</v>
      </c>
      <c r="B223" s="90"/>
      <c r="C223" s="2" t="s">
        <v>2603</v>
      </c>
      <c r="D223" s="3">
        <v>38112</v>
      </c>
      <c r="E223" s="4">
        <v>92.64</v>
      </c>
      <c r="F223" s="4">
        <v>510</v>
      </c>
      <c r="G223" s="5" t="s">
        <v>681</v>
      </c>
      <c r="H223" s="157">
        <v>2</v>
      </c>
      <c r="I223" s="7" t="s">
        <v>1222</v>
      </c>
      <c r="J223" s="7" t="s">
        <v>384</v>
      </c>
      <c r="K223" s="8">
        <v>2248</v>
      </c>
      <c r="L223" s="11" t="s">
        <v>1223</v>
      </c>
      <c r="M223" s="45">
        <v>38173</v>
      </c>
      <c r="N223" s="49"/>
    </row>
    <row r="224" spans="1:14" s="154" customFormat="1" ht="12.75">
      <c r="A224" s="90">
        <v>57</v>
      </c>
      <c r="B224" s="90"/>
      <c r="C224" s="2" t="s">
        <v>2603</v>
      </c>
      <c r="D224" s="3">
        <v>38114</v>
      </c>
      <c r="E224" s="4">
        <v>123.24</v>
      </c>
      <c r="F224" s="4">
        <v>592.5</v>
      </c>
      <c r="G224" s="5" t="s">
        <v>2158</v>
      </c>
      <c r="H224" s="157">
        <v>2</v>
      </c>
      <c r="I224" s="7" t="s">
        <v>1224</v>
      </c>
      <c r="J224" s="7" t="s">
        <v>810</v>
      </c>
      <c r="K224" s="8">
        <v>729</v>
      </c>
      <c r="L224" s="11" t="s">
        <v>1225</v>
      </c>
      <c r="M224" s="45">
        <v>38175</v>
      </c>
      <c r="N224" s="49"/>
    </row>
    <row r="225" spans="1:14" s="154" customFormat="1" ht="12.75">
      <c r="A225" s="90">
        <v>95</v>
      </c>
      <c r="B225" s="90"/>
      <c r="C225" s="2" t="s">
        <v>1989</v>
      </c>
      <c r="D225" s="3">
        <v>38114</v>
      </c>
      <c r="E225" s="4">
        <v>0</v>
      </c>
      <c r="F225" s="4">
        <v>147.18</v>
      </c>
      <c r="G225" s="5" t="s">
        <v>1226</v>
      </c>
      <c r="H225" s="157">
        <v>1</v>
      </c>
      <c r="I225" s="7" t="s">
        <v>1227</v>
      </c>
      <c r="J225" s="7" t="s">
        <v>2166</v>
      </c>
      <c r="K225" s="8" t="s">
        <v>1230</v>
      </c>
      <c r="L225" s="11" t="s">
        <v>1231</v>
      </c>
      <c r="M225" s="45">
        <v>38175</v>
      </c>
      <c r="N225" s="49"/>
    </row>
    <row r="226" spans="1:14" s="154" customFormat="1" ht="12.75">
      <c r="A226" s="90">
        <v>11</v>
      </c>
      <c r="B226" s="90"/>
      <c r="C226" s="2" t="s">
        <v>2236</v>
      </c>
      <c r="D226" s="3">
        <v>38119</v>
      </c>
      <c r="E226" s="4">
        <v>6270.11</v>
      </c>
      <c r="F226" s="4">
        <v>1635.51</v>
      </c>
      <c r="G226" s="5" t="s">
        <v>2158</v>
      </c>
      <c r="H226" s="157">
        <v>10</v>
      </c>
      <c r="I226" s="7" t="s">
        <v>1232</v>
      </c>
      <c r="J226" s="7" t="s">
        <v>1233</v>
      </c>
      <c r="K226" s="8" t="s">
        <v>1234</v>
      </c>
      <c r="L226" s="11" t="s">
        <v>1235</v>
      </c>
      <c r="M226" s="45">
        <v>38180</v>
      </c>
      <c r="N226" s="49"/>
    </row>
    <row r="227" spans="1:14" s="154" customFormat="1" ht="12.75">
      <c r="A227" s="90">
        <v>20</v>
      </c>
      <c r="B227" s="90"/>
      <c r="C227" s="2" t="s">
        <v>2603</v>
      </c>
      <c r="D227" s="3">
        <v>38119</v>
      </c>
      <c r="E227" s="4">
        <v>15.96</v>
      </c>
      <c r="F227" s="4">
        <v>282.9</v>
      </c>
      <c r="G227" s="5" t="s">
        <v>1236</v>
      </c>
      <c r="H227" s="157">
        <v>2</v>
      </c>
      <c r="I227" s="7" t="s">
        <v>1237</v>
      </c>
      <c r="J227" s="7" t="s">
        <v>1238</v>
      </c>
      <c r="K227" s="8">
        <v>1830</v>
      </c>
      <c r="L227" s="11" t="s">
        <v>1239</v>
      </c>
      <c r="M227" s="45">
        <v>38180</v>
      </c>
      <c r="N227" s="49"/>
    </row>
    <row r="228" spans="1:14" s="154" customFormat="1" ht="12.75">
      <c r="A228" s="90">
        <v>58</v>
      </c>
      <c r="B228" s="90"/>
      <c r="C228" s="2" t="s">
        <v>2603</v>
      </c>
      <c r="D228" s="3">
        <v>38119</v>
      </c>
      <c r="E228" s="4">
        <v>36.18</v>
      </c>
      <c r="F228" s="4">
        <v>647.8</v>
      </c>
      <c r="G228" s="5" t="s">
        <v>2158</v>
      </c>
      <c r="H228" s="157">
        <v>2</v>
      </c>
      <c r="I228" s="7" t="s">
        <v>1240</v>
      </c>
      <c r="J228" s="7" t="s">
        <v>2233</v>
      </c>
      <c r="K228" s="8">
        <v>600</v>
      </c>
      <c r="L228" s="11" t="s">
        <v>1241</v>
      </c>
      <c r="M228" s="45">
        <v>38180</v>
      </c>
      <c r="N228" s="49"/>
    </row>
    <row r="229" spans="1:14" s="154" customFormat="1" ht="12.75">
      <c r="A229" s="90">
        <v>12</v>
      </c>
      <c r="B229" s="90"/>
      <c r="C229" s="2" t="s">
        <v>2236</v>
      </c>
      <c r="D229" s="3">
        <v>38119</v>
      </c>
      <c r="E229" s="4">
        <v>692.82</v>
      </c>
      <c r="F229" s="4">
        <v>818.21</v>
      </c>
      <c r="G229" s="5" t="s">
        <v>750</v>
      </c>
      <c r="H229" s="157">
        <v>3</v>
      </c>
      <c r="I229" s="7" t="s">
        <v>1242</v>
      </c>
      <c r="J229" s="7" t="s">
        <v>2401</v>
      </c>
      <c r="K229" s="8" t="s">
        <v>1243</v>
      </c>
      <c r="L229" s="11" t="s">
        <v>1244</v>
      </c>
      <c r="M229" s="45">
        <v>38180</v>
      </c>
      <c r="N229" s="49"/>
    </row>
    <row r="230" spans="1:14" s="154" customFormat="1" ht="12.75">
      <c r="A230" s="90">
        <v>59</v>
      </c>
      <c r="B230" s="90"/>
      <c r="C230" s="2" t="s">
        <v>2603</v>
      </c>
      <c r="D230" s="3">
        <v>38121</v>
      </c>
      <c r="E230" s="4">
        <v>182.24</v>
      </c>
      <c r="F230" s="4">
        <v>1270.33</v>
      </c>
      <c r="G230" s="5" t="s">
        <v>1245</v>
      </c>
      <c r="H230" s="157">
        <v>3</v>
      </c>
      <c r="I230" s="7" t="s">
        <v>1246</v>
      </c>
      <c r="J230" s="7" t="s">
        <v>281</v>
      </c>
      <c r="K230" s="8">
        <v>1916</v>
      </c>
      <c r="L230" s="11" t="s">
        <v>1249</v>
      </c>
      <c r="M230" s="45">
        <v>38182</v>
      </c>
      <c r="N230" s="49"/>
    </row>
    <row r="231" spans="1:14" s="154" customFormat="1" ht="12.75">
      <c r="A231" s="90">
        <v>60</v>
      </c>
      <c r="B231" s="90"/>
      <c r="C231" s="2" t="s">
        <v>2603</v>
      </c>
      <c r="D231" s="3">
        <v>38124</v>
      </c>
      <c r="E231" s="4">
        <v>49.12</v>
      </c>
      <c r="F231" s="4">
        <v>397.5</v>
      </c>
      <c r="G231" s="5" t="s">
        <v>2158</v>
      </c>
      <c r="H231" s="157">
        <v>1</v>
      </c>
      <c r="I231" s="7" t="s">
        <v>1250</v>
      </c>
      <c r="J231" s="7" t="s">
        <v>1251</v>
      </c>
      <c r="K231" s="8">
        <v>1051</v>
      </c>
      <c r="L231" s="11" t="s">
        <v>1252</v>
      </c>
      <c r="M231" s="45">
        <v>38185</v>
      </c>
      <c r="N231" s="49"/>
    </row>
    <row r="232" spans="1:14" s="154" customFormat="1" ht="12.75">
      <c r="A232" s="90">
        <v>21</v>
      </c>
      <c r="B232" s="90"/>
      <c r="C232" s="2" t="s">
        <v>1253</v>
      </c>
      <c r="D232" s="3">
        <v>38124</v>
      </c>
      <c r="E232" s="4">
        <v>0</v>
      </c>
      <c r="F232" s="4">
        <v>8325.02</v>
      </c>
      <c r="G232" s="5" t="s">
        <v>1254</v>
      </c>
      <c r="H232" s="157">
        <v>2</v>
      </c>
      <c r="I232" s="7" t="s">
        <v>1255</v>
      </c>
      <c r="J232" s="7" t="s">
        <v>2564</v>
      </c>
      <c r="K232" s="8" t="s">
        <v>1256</v>
      </c>
      <c r="L232" s="11" t="s">
        <v>1257</v>
      </c>
      <c r="M232" s="45">
        <v>38185</v>
      </c>
      <c r="N232" s="49"/>
    </row>
    <row r="233" spans="1:14" s="154" customFormat="1" ht="12.75">
      <c r="A233" s="90">
        <v>61</v>
      </c>
      <c r="B233" s="90"/>
      <c r="C233" s="2" t="s">
        <v>2603</v>
      </c>
      <c r="D233" s="3">
        <v>38126</v>
      </c>
      <c r="E233" s="4">
        <v>128.81</v>
      </c>
      <c r="F233" s="4">
        <v>495.85</v>
      </c>
      <c r="G233" s="5" t="s">
        <v>1258</v>
      </c>
      <c r="H233" s="157">
        <v>1</v>
      </c>
      <c r="I233" s="7" t="s">
        <v>1259</v>
      </c>
      <c r="J233" s="7" t="s">
        <v>2166</v>
      </c>
      <c r="K233" s="8">
        <v>2423</v>
      </c>
      <c r="L233" s="11" t="s">
        <v>1260</v>
      </c>
      <c r="M233" s="45">
        <v>38187</v>
      </c>
      <c r="N233" s="49"/>
    </row>
    <row r="234" spans="1:14" s="154" customFormat="1" ht="12.75">
      <c r="A234" s="90">
        <v>62</v>
      </c>
      <c r="B234" s="90"/>
      <c r="C234" s="2" t="s">
        <v>2603</v>
      </c>
      <c r="D234" s="3">
        <v>38127</v>
      </c>
      <c r="E234" s="4">
        <v>27.94</v>
      </c>
      <c r="F234" s="4">
        <v>979</v>
      </c>
      <c r="G234" s="5" t="s">
        <v>2560</v>
      </c>
      <c r="H234" s="157">
        <v>3</v>
      </c>
      <c r="I234" s="7" t="s">
        <v>1261</v>
      </c>
      <c r="J234" s="7" t="s">
        <v>2166</v>
      </c>
      <c r="K234" s="8" t="s">
        <v>1262</v>
      </c>
      <c r="L234" s="11" t="s">
        <v>1263</v>
      </c>
      <c r="M234" s="45">
        <v>38188</v>
      </c>
      <c r="N234" s="49"/>
    </row>
    <row r="235" spans="1:14" s="154" customFormat="1" ht="12.75">
      <c r="A235" s="90">
        <v>63</v>
      </c>
      <c r="B235" s="90"/>
      <c r="C235" s="2" t="s">
        <v>2603</v>
      </c>
      <c r="D235" s="3">
        <v>38132</v>
      </c>
      <c r="E235" s="4">
        <v>9.85</v>
      </c>
      <c r="F235" s="4">
        <v>632</v>
      </c>
      <c r="G235" s="5" t="s">
        <v>1266</v>
      </c>
      <c r="H235" s="157">
        <v>2</v>
      </c>
      <c r="I235" s="7" t="s">
        <v>1267</v>
      </c>
      <c r="J235" s="7" t="s">
        <v>2166</v>
      </c>
      <c r="K235" s="8">
        <v>4949</v>
      </c>
      <c r="L235" s="11" t="s">
        <v>1268</v>
      </c>
      <c r="M235" s="45">
        <v>38193</v>
      </c>
      <c r="N235" s="49"/>
    </row>
    <row r="236" spans="1:14" s="154" customFormat="1" ht="12.75">
      <c r="A236" s="90">
        <v>64</v>
      </c>
      <c r="B236" s="90"/>
      <c r="C236" s="2" t="s">
        <v>2603</v>
      </c>
      <c r="D236" s="3">
        <v>38132</v>
      </c>
      <c r="E236" s="4">
        <v>25.96</v>
      </c>
      <c r="F236" s="4">
        <v>146</v>
      </c>
      <c r="G236" s="5" t="s">
        <v>1269</v>
      </c>
      <c r="H236" s="157">
        <v>3</v>
      </c>
      <c r="I236" s="7" t="s">
        <v>1270</v>
      </c>
      <c r="J236" s="7" t="s">
        <v>1271</v>
      </c>
      <c r="K236" s="8" t="s">
        <v>1272</v>
      </c>
      <c r="L236" s="11" t="s">
        <v>1273</v>
      </c>
      <c r="M236" s="45">
        <v>38193</v>
      </c>
      <c r="N236" s="49"/>
    </row>
    <row r="237" spans="1:14" s="154" customFormat="1" ht="12.75">
      <c r="A237" s="90">
        <v>65</v>
      </c>
      <c r="B237" s="90"/>
      <c r="C237" s="2" t="s">
        <v>2603</v>
      </c>
      <c r="D237" s="3">
        <v>38132</v>
      </c>
      <c r="E237" s="4">
        <v>41.57</v>
      </c>
      <c r="F237" s="4">
        <v>670.34</v>
      </c>
      <c r="G237" s="5" t="s">
        <v>1274</v>
      </c>
      <c r="H237" s="157">
        <v>1</v>
      </c>
      <c r="I237" s="7" t="s">
        <v>1275</v>
      </c>
      <c r="J237" s="7" t="s">
        <v>384</v>
      </c>
      <c r="K237" s="8" t="s">
        <v>1276</v>
      </c>
      <c r="L237" s="11" t="s">
        <v>1277</v>
      </c>
      <c r="M237" s="45">
        <v>38193</v>
      </c>
      <c r="N237" s="49"/>
    </row>
    <row r="238" spans="1:14" s="154" customFormat="1" ht="12.75">
      <c r="A238" s="90">
        <v>22</v>
      </c>
      <c r="B238" s="90"/>
      <c r="C238" s="2" t="s">
        <v>2603</v>
      </c>
      <c r="D238" s="3">
        <v>38125</v>
      </c>
      <c r="E238" s="4">
        <v>21.45</v>
      </c>
      <c r="F238" s="4">
        <v>399</v>
      </c>
      <c r="G238" s="5" t="s">
        <v>2173</v>
      </c>
      <c r="H238" s="157">
        <v>1</v>
      </c>
      <c r="I238" s="7" t="s">
        <v>1278</v>
      </c>
      <c r="J238" s="7" t="s">
        <v>1285</v>
      </c>
      <c r="K238" s="8">
        <v>5685</v>
      </c>
      <c r="L238" s="11" t="s">
        <v>1286</v>
      </c>
      <c r="M238" s="45">
        <v>38186</v>
      </c>
      <c r="N238" s="49"/>
    </row>
    <row r="239" spans="1:14" s="154" customFormat="1" ht="12.75">
      <c r="A239" s="90">
        <v>23</v>
      </c>
      <c r="B239" s="90"/>
      <c r="C239" s="2" t="s">
        <v>2603</v>
      </c>
      <c r="D239" s="3">
        <v>38126</v>
      </c>
      <c r="E239" s="4">
        <v>89.15</v>
      </c>
      <c r="F239" s="4">
        <v>918</v>
      </c>
      <c r="G239" s="5" t="s">
        <v>1287</v>
      </c>
      <c r="H239" s="157">
        <v>2</v>
      </c>
      <c r="I239" s="7" t="s">
        <v>1288</v>
      </c>
      <c r="J239" s="7" t="s">
        <v>2581</v>
      </c>
      <c r="K239" s="8">
        <v>3091</v>
      </c>
      <c r="L239" s="11" t="s">
        <v>1289</v>
      </c>
      <c r="M239" s="45">
        <v>38187</v>
      </c>
      <c r="N239" s="49"/>
    </row>
    <row r="240" spans="1:14" s="154" customFormat="1" ht="12.75">
      <c r="A240" s="90">
        <v>101</v>
      </c>
      <c r="B240" s="90"/>
      <c r="C240" s="2" t="s">
        <v>1989</v>
      </c>
      <c r="D240" s="3">
        <v>38127</v>
      </c>
      <c r="E240" s="4">
        <v>1092.76</v>
      </c>
      <c r="F240" s="4">
        <v>10323.6</v>
      </c>
      <c r="G240" s="5" t="s">
        <v>2158</v>
      </c>
      <c r="H240" s="157">
        <v>19</v>
      </c>
      <c r="I240" s="7" t="s">
        <v>1290</v>
      </c>
      <c r="J240" s="7" t="s">
        <v>1291</v>
      </c>
      <c r="K240" s="8">
        <v>1065</v>
      </c>
      <c r="L240" s="11" t="s">
        <v>1292</v>
      </c>
      <c r="M240" s="45">
        <v>38188</v>
      </c>
      <c r="N240" s="49"/>
    </row>
    <row r="241" spans="1:14" s="154" customFormat="1" ht="12.75">
      <c r="A241" s="90">
        <v>13</v>
      </c>
      <c r="B241" s="90"/>
      <c r="C241" s="2"/>
      <c r="D241" s="3">
        <v>38127</v>
      </c>
      <c r="E241" s="4">
        <v>591.21</v>
      </c>
      <c r="F241" s="4">
        <v>653.8</v>
      </c>
      <c r="G241" s="5" t="s">
        <v>2158</v>
      </c>
      <c r="H241" s="157">
        <v>2</v>
      </c>
      <c r="I241" s="7" t="s">
        <v>1293</v>
      </c>
      <c r="J241" s="7" t="s">
        <v>400</v>
      </c>
      <c r="K241" s="8">
        <v>745</v>
      </c>
      <c r="L241" s="11" t="s">
        <v>1294</v>
      </c>
      <c r="M241" s="45">
        <v>38188</v>
      </c>
      <c r="N241" s="49"/>
    </row>
    <row r="242" spans="1:14" s="154" customFormat="1" ht="12.75">
      <c r="A242" s="90">
        <v>66</v>
      </c>
      <c r="B242" s="90"/>
      <c r="C242" s="2" t="s">
        <v>2603</v>
      </c>
      <c r="D242" s="3">
        <v>38135</v>
      </c>
      <c r="E242" s="4">
        <v>99.55</v>
      </c>
      <c r="F242" s="4">
        <v>438.3</v>
      </c>
      <c r="G242" s="5" t="s">
        <v>1295</v>
      </c>
      <c r="H242" s="157">
        <v>2</v>
      </c>
      <c r="I242" s="7" t="s">
        <v>1296</v>
      </c>
      <c r="J242" s="7" t="s">
        <v>2557</v>
      </c>
      <c r="K242" s="8">
        <v>1884</v>
      </c>
      <c r="L242" s="11" t="s">
        <v>1297</v>
      </c>
      <c r="M242" s="45">
        <v>38196</v>
      </c>
      <c r="N242" s="49"/>
    </row>
    <row r="243" spans="1:14" s="154" customFormat="1" ht="12.75">
      <c r="A243" s="90">
        <v>67</v>
      </c>
      <c r="B243" s="90"/>
      <c r="C243" s="2" t="s">
        <v>2603</v>
      </c>
      <c r="D243" s="3">
        <v>38135</v>
      </c>
      <c r="E243" s="4">
        <v>22.21</v>
      </c>
      <c r="F243" s="4">
        <v>176.64</v>
      </c>
      <c r="G243" s="5" t="s">
        <v>2124</v>
      </c>
      <c r="H243" s="157">
        <v>2</v>
      </c>
      <c r="I243" s="7" t="s">
        <v>1298</v>
      </c>
      <c r="J243" s="7" t="s">
        <v>1299</v>
      </c>
      <c r="K243" s="8" t="s">
        <v>1300</v>
      </c>
      <c r="L243" s="11" t="s">
        <v>1301</v>
      </c>
      <c r="M243" s="45">
        <v>38196</v>
      </c>
      <c r="N243" s="49"/>
    </row>
    <row r="244" spans="1:14" s="154" customFormat="1" ht="12.75">
      <c r="A244" s="90">
        <v>24</v>
      </c>
      <c r="B244" s="90"/>
      <c r="C244" s="2" t="s">
        <v>1991</v>
      </c>
      <c r="D244" s="3">
        <v>38135</v>
      </c>
      <c r="E244" s="4">
        <v>0.43</v>
      </c>
      <c r="F244" s="4">
        <v>356.25</v>
      </c>
      <c r="G244" s="5" t="s">
        <v>2158</v>
      </c>
      <c r="H244" s="157">
        <v>1</v>
      </c>
      <c r="I244" s="7" t="s">
        <v>380</v>
      </c>
      <c r="J244" s="7" t="s">
        <v>381</v>
      </c>
      <c r="K244" s="8">
        <v>624</v>
      </c>
      <c r="L244" s="11" t="s">
        <v>382</v>
      </c>
      <c r="M244" s="45">
        <v>38196</v>
      </c>
      <c r="N244" s="49"/>
    </row>
    <row r="245" spans="1:14" s="154" customFormat="1" ht="12.75">
      <c r="A245" s="90">
        <v>69</v>
      </c>
      <c r="B245" s="90"/>
      <c r="C245" s="2" t="s">
        <v>1991</v>
      </c>
      <c r="D245" s="3">
        <v>38138</v>
      </c>
      <c r="E245" s="4">
        <v>122.99</v>
      </c>
      <c r="F245" s="4">
        <v>13869</v>
      </c>
      <c r="G245" s="5" t="s">
        <v>1302</v>
      </c>
      <c r="H245" s="157">
        <v>1</v>
      </c>
      <c r="I245" s="7" t="s">
        <v>1303</v>
      </c>
      <c r="J245" s="7" t="s">
        <v>2391</v>
      </c>
      <c r="K245" s="8">
        <v>2362</v>
      </c>
      <c r="L245" s="11" t="s">
        <v>1304</v>
      </c>
      <c r="M245" s="45">
        <v>38199</v>
      </c>
      <c r="N245" s="49"/>
    </row>
    <row r="246" spans="1:14" s="154" customFormat="1" ht="12.75">
      <c r="A246" s="90">
        <v>25</v>
      </c>
      <c r="B246" s="90"/>
      <c r="C246" s="2" t="s">
        <v>2603</v>
      </c>
      <c r="D246" s="3">
        <v>38138</v>
      </c>
      <c r="E246" s="4">
        <v>1457.85</v>
      </c>
      <c r="F246" s="4">
        <v>1387.5</v>
      </c>
      <c r="G246" s="5" t="s">
        <v>1305</v>
      </c>
      <c r="H246" s="157">
        <v>2</v>
      </c>
      <c r="I246" s="7" t="s">
        <v>905</v>
      </c>
      <c r="J246" s="7" t="s">
        <v>2411</v>
      </c>
      <c r="K246" s="8" t="s">
        <v>1306</v>
      </c>
      <c r="L246" s="11" t="s">
        <v>1307</v>
      </c>
      <c r="M246" s="45">
        <v>38199</v>
      </c>
      <c r="N246" s="49"/>
    </row>
    <row r="247" spans="1:14" s="154" customFormat="1" ht="12.75">
      <c r="A247" s="90">
        <v>68</v>
      </c>
      <c r="B247" s="90"/>
      <c r="C247" s="2" t="s">
        <v>2603</v>
      </c>
      <c r="D247" s="3">
        <v>38138</v>
      </c>
      <c r="E247" s="4">
        <v>61.39</v>
      </c>
      <c r="F247" s="4">
        <v>491.86</v>
      </c>
      <c r="G247" s="5" t="s">
        <v>1308</v>
      </c>
      <c r="H247" s="157">
        <v>2</v>
      </c>
      <c r="I247" s="7" t="s">
        <v>1309</v>
      </c>
      <c r="J247" s="7" t="s">
        <v>2580</v>
      </c>
      <c r="K247" s="8">
        <v>1409</v>
      </c>
      <c r="L247" s="11" t="s">
        <v>1310</v>
      </c>
      <c r="M247" s="45">
        <v>38199</v>
      </c>
      <c r="N247" s="49"/>
    </row>
    <row r="248" spans="1:14" s="154" customFormat="1" ht="12.75">
      <c r="A248" s="90">
        <v>70</v>
      </c>
      <c r="B248" s="90"/>
      <c r="C248" s="2" t="s">
        <v>2603</v>
      </c>
      <c r="D248" s="3">
        <v>38139</v>
      </c>
      <c r="E248" s="4">
        <v>112.33</v>
      </c>
      <c r="F248" s="4">
        <v>426</v>
      </c>
      <c r="G248" s="5" t="s">
        <v>2158</v>
      </c>
      <c r="H248" s="157">
        <v>2</v>
      </c>
      <c r="I248" s="7" t="s">
        <v>1311</v>
      </c>
      <c r="J248" s="7" t="s">
        <v>1312</v>
      </c>
      <c r="K248" s="8">
        <v>4070</v>
      </c>
      <c r="L248" s="11" t="s">
        <v>1313</v>
      </c>
      <c r="M248" s="45">
        <v>38200</v>
      </c>
      <c r="N248" s="49"/>
    </row>
    <row r="249" spans="1:14" s="154" customFormat="1" ht="12.75">
      <c r="A249" s="90">
        <v>71</v>
      </c>
      <c r="B249" s="90"/>
      <c r="C249" s="2" t="s">
        <v>2603</v>
      </c>
      <c r="D249" s="3">
        <v>38140</v>
      </c>
      <c r="E249" s="4">
        <v>176.63</v>
      </c>
      <c r="F249" s="4">
        <v>792.88</v>
      </c>
      <c r="G249" s="5" t="s">
        <v>681</v>
      </c>
      <c r="H249" s="157">
        <v>2</v>
      </c>
      <c r="I249" s="7" t="s">
        <v>1314</v>
      </c>
      <c r="J249" s="7" t="s">
        <v>2525</v>
      </c>
      <c r="K249" s="8">
        <v>336</v>
      </c>
      <c r="L249" s="11" t="s">
        <v>1315</v>
      </c>
      <c r="M249" s="45">
        <v>38201</v>
      </c>
      <c r="N249" s="49"/>
    </row>
    <row r="250" spans="1:14" s="154" customFormat="1" ht="12.75">
      <c r="A250" s="90">
        <v>26</v>
      </c>
      <c r="B250" s="90"/>
      <c r="C250" s="2" t="s">
        <v>2603</v>
      </c>
      <c r="D250" s="3">
        <v>38141</v>
      </c>
      <c r="E250" s="4">
        <v>0</v>
      </c>
      <c r="F250" s="4">
        <v>315</v>
      </c>
      <c r="G250" s="5" t="s">
        <v>2026</v>
      </c>
      <c r="H250" s="157">
        <v>3</v>
      </c>
      <c r="I250" s="7" t="s">
        <v>1316</v>
      </c>
      <c r="J250" s="7" t="s">
        <v>2401</v>
      </c>
      <c r="K250" s="8">
        <v>1584</v>
      </c>
      <c r="L250" s="11" t="s">
        <v>1317</v>
      </c>
      <c r="M250" s="45">
        <v>38202</v>
      </c>
      <c r="N250" s="49"/>
    </row>
    <row r="251" spans="1:14" s="154" customFormat="1" ht="12.75">
      <c r="A251" s="90">
        <v>72</v>
      </c>
      <c r="B251" s="90"/>
      <c r="C251" s="2" t="s">
        <v>1991</v>
      </c>
      <c r="D251" s="3">
        <v>38141</v>
      </c>
      <c r="E251" s="4">
        <v>25.6</v>
      </c>
      <c r="F251" s="4">
        <v>1424.81</v>
      </c>
      <c r="G251" s="5" t="s">
        <v>2158</v>
      </c>
      <c r="H251" s="157">
        <v>3</v>
      </c>
      <c r="I251" s="7" t="s">
        <v>1318</v>
      </c>
      <c r="J251" s="7" t="s">
        <v>1238</v>
      </c>
      <c r="K251" s="8">
        <v>1900</v>
      </c>
      <c r="L251" s="11" t="s">
        <v>1319</v>
      </c>
      <c r="M251" s="45">
        <v>38202</v>
      </c>
      <c r="N251" s="49"/>
    </row>
    <row r="252" spans="1:14" s="154" customFormat="1" ht="12.75">
      <c r="A252" s="90">
        <v>27</v>
      </c>
      <c r="B252" s="90"/>
      <c r="C252" s="2" t="s">
        <v>2603</v>
      </c>
      <c r="D252" s="3">
        <v>38141</v>
      </c>
      <c r="E252" s="4">
        <v>16</v>
      </c>
      <c r="F252" s="4">
        <v>48</v>
      </c>
      <c r="G252" s="5" t="s">
        <v>2173</v>
      </c>
      <c r="H252" s="157">
        <v>1</v>
      </c>
      <c r="I252" s="7" t="s">
        <v>1320</v>
      </c>
      <c r="J252" s="7" t="s">
        <v>2564</v>
      </c>
      <c r="K252" s="8">
        <v>18</v>
      </c>
      <c r="L252" s="11" t="s">
        <v>1321</v>
      </c>
      <c r="M252" s="45">
        <v>38202</v>
      </c>
      <c r="N252" s="49"/>
    </row>
    <row r="253" spans="1:14" s="154" customFormat="1" ht="12.75">
      <c r="A253" s="90">
        <v>73</v>
      </c>
      <c r="B253" s="90"/>
      <c r="C253" s="2" t="s">
        <v>2603</v>
      </c>
      <c r="D253" s="3">
        <v>38142</v>
      </c>
      <c r="E253" s="4">
        <v>320.69</v>
      </c>
      <c r="F253" s="4">
        <v>707.6</v>
      </c>
      <c r="G253" s="5" t="s">
        <v>2158</v>
      </c>
      <c r="H253" s="157">
        <v>3</v>
      </c>
      <c r="I253" s="7" t="s">
        <v>1322</v>
      </c>
      <c r="J253" s="7" t="s">
        <v>1323</v>
      </c>
      <c r="K253" s="8" t="s">
        <v>1324</v>
      </c>
      <c r="L253" s="11" t="s">
        <v>1325</v>
      </c>
      <c r="M253" s="45">
        <v>38203</v>
      </c>
      <c r="N253" s="49"/>
    </row>
    <row r="254" spans="1:14" s="154" customFormat="1" ht="12.75">
      <c r="A254" s="90">
        <v>15</v>
      </c>
      <c r="B254" s="90"/>
      <c r="C254" s="2" t="s">
        <v>2236</v>
      </c>
      <c r="D254" s="3">
        <v>38142</v>
      </c>
      <c r="E254" s="4">
        <v>6752.35</v>
      </c>
      <c r="F254" s="4">
        <v>1645</v>
      </c>
      <c r="G254" s="5" t="s">
        <v>2158</v>
      </c>
      <c r="H254" s="157">
        <v>13</v>
      </c>
      <c r="I254" s="7" t="s">
        <v>1165</v>
      </c>
      <c r="J254" s="7" t="s">
        <v>2110</v>
      </c>
      <c r="K254" s="8">
        <v>2830</v>
      </c>
      <c r="L254" s="11" t="s">
        <v>1326</v>
      </c>
      <c r="M254" s="45">
        <v>38203</v>
      </c>
      <c r="N254" s="49"/>
    </row>
    <row r="255" spans="1:14" s="154" customFormat="1" ht="12.75">
      <c r="A255" s="90">
        <v>16</v>
      </c>
      <c r="B255" s="90"/>
      <c r="C255" s="2" t="s">
        <v>2236</v>
      </c>
      <c r="D255" s="3">
        <v>38146</v>
      </c>
      <c r="E255" s="4">
        <v>1780.32</v>
      </c>
      <c r="F255" s="4">
        <v>856.34</v>
      </c>
      <c r="G255" s="5" t="s">
        <v>2158</v>
      </c>
      <c r="H255" s="157">
        <v>5</v>
      </c>
      <c r="I255" s="7" t="s">
        <v>297</v>
      </c>
      <c r="J255" s="7" t="s">
        <v>2439</v>
      </c>
      <c r="K255" s="8" t="s">
        <v>1327</v>
      </c>
      <c r="L255" s="11" t="s">
        <v>1328</v>
      </c>
      <c r="M255" s="45">
        <v>38207</v>
      </c>
      <c r="N255" s="49"/>
    </row>
    <row r="256" spans="1:14" s="154" customFormat="1" ht="12.75">
      <c r="A256" s="90">
        <v>28</v>
      </c>
      <c r="B256" s="90"/>
      <c r="C256" s="2" t="s">
        <v>2603</v>
      </c>
      <c r="D256" s="3">
        <v>38147</v>
      </c>
      <c r="E256" s="4">
        <v>153.43</v>
      </c>
      <c r="F256" s="4">
        <v>227.2</v>
      </c>
      <c r="G256" s="5" t="s">
        <v>2158</v>
      </c>
      <c r="H256" s="157">
        <v>2</v>
      </c>
      <c r="I256" s="7" t="s">
        <v>1329</v>
      </c>
      <c r="J256" s="7" t="s">
        <v>1986</v>
      </c>
      <c r="K256" s="8">
        <v>1426</v>
      </c>
      <c r="L256" s="11" t="s">
        <v>1330</v>
      </c>
      <c r="M256" s="45">
        <v>38208</v>
      </c>
      <c r="N256" s="49"/>
    </row>
    <row r="257" spans="1:14" s="154" customFormat="1" ht="12.75">
      <c r="A257" s="90">
        <v>74</v>
      </c>
      <c r="B257" s="90"/>
      <c r="C257" s="2" t="s">
        <v>1991</v>
      </c>
      <c r="D257" s="3">
        <v>38148</v>
      </c>
      <c r="E257" s="4">
        <v>18.98</v>
      </c>
      <c r="F257" s="4">
        <v>247.5</v>
      </c>
      <c r="G257" s="5" t="s">
        <v>1811</v>
      </c>
      <c r="H257" s="157">
        <v>2</v>
      </c>
      <c r="I257" s="7" t="s">
        <v>1812</v>
      </c>
      <c r="J257" s="7" t="s">
        <v>1813</v>
      </c>
      <c r="K257" s="8" t="s">
        <v>1814</v>
      </c>
      <c r="L257" s="11" t="s">
        <v>1815</v>
      </c>
      <c r="M257" s="45">
        <v>38209</v>
      </c>
      <c r="N257" s="49"/>
    </row>
    <row r="258" spans="1:14" s="154" customFormat="1" ht="12.75">
      <c r="A258" s="90">
        <v>122</v>
      </c>
      <c r="B258" s="90"/>
      <c r="C258" s="2" t="s">
        <v>1991</v>
      </c>
      <c r="D258" s="3">
        <v>38153</v>
      </c>
      <c r="E258" s="4">
        <v>0</v>
      </c>
      <c r="F258" s="4">
        <v>859.29</v>
      </c>
      <c r="G258" s="5" t="s">
        <v>1816</v>
      </c>
      <c r="H258" s="157">
        <v>1</v>
      </c>
      <c r="I258" s="7" t="s">
        <v>1817</v>
      </c>
      <c r="J258" s="7" t="s">
        <v>2166</v>
      </c>
      <c r="K258" s="8">
        <v>1445</v>
      </c>
      <c r="L258" s="11" t="s">
        <v>1818</v>
      </c>
      <c r="M258" s="45">
        <v>38214</v>
      </c>
      <c r="N258" s="49"/>
    </row>
    <row r="259" spans="1:14" s="154" customFormat="1" ht="12.75">
      <c r="A259" s="90">
        <v>17</v>
      </c>
      <c r="B259" s="90"/>
      <c r="C259" s="2" t="s">
        <v>2236</v>
      </c>
      <c r="D259" s="3">
        <v>38155</v>
      </c>
      <c r="E259" s="4">
        <v>10480.89</v>
      </c>
      <c r="F259" s="4">
        <v>2440.36</v>
      </c>
      <c r="G259" s="5" t="s">
        <v>2158</v>
      </c>
      <c r="H259" s="157">
        <v>13</v>
      </c>
      <c r="I259" s="7" t="s">
        <v>1158</v>
      </c>
      <c r="J259" s="7" t="s">
        <v>375</v>
      </c>
      <c r="K259" s="8" t="s">
        <v>1819</v>
      </c>
      <c r="L259" s="11" t="s">
        <v>1820</v>
      </c>
      <c r="M259" s="45">
        <v>38216</v>
      </c>
      <c r="N259" s="49"/>
    </row>
    <row r="260" spans="1:14" s="154" customFormat="1" ht="12.75">
      <c r="A260" s="90">
        <v>75</v>
      </c>
      <c r="B260" s="90"/>
      <c r="C260" s="2" t="s">
        <v>2603</v>
      </c>
      <c r="D260" s="3">
        <v>38156</v>
      </c>
      <c r="E260" s="4">
        <v>97.9</v>
      </c>
      <c r="F260" s="4">
        <v>1511.4</v>
      </c>
      <c r="G260" s="5" t="s">
        <v>1821</v>
      </c>
      <c r="H260" s="157">
        <v>1</v>
      </c>
      <c r="I260" s="7" t="s">
        <v>1822</v>
      </c>
      <c r="J260" s="7" t="s">
        <v>1034</v>
      </c>
      <c r="K260" s="8">
        <v>2587</v>
      </c>
      <c r="L260" s="11" t="s">
        <v>1823</v>
      </c>
      <c r="M260" s="45">
        <v>38217</v>
      </c>
      <c r="N260" s="49"/>
    </row>
    <row r="261" spans="1:14" s="154" customFormat="1" ht="12.75">
      <c r="A261" s="90">
        <v>76</v>
      </c>
      <c r="B261" s="90"/>
      <c r="C261" s="2" t="s">
        <v>2603</v>
      </c>
      <c r="D261" s="3">
        <v>38156</v>
      </c>
      <c r="E261" s="4">
        <v>9.13</v>
      </c>
      <c r="F261" s="4">
        <v>207.57</v>
      </c>
      <c r="G261" s="5" t="s">
        <v>2403</v>
      </c>
      <c r="H261" s="157">
        <v>2</v>
      </c>
      <c r="I261" s="7" t="s">
        <v>1824</v>
      </c>
      <c r="J261" s="7" t="s">
        <v>2553</v>
      </c>
      <c r="K261" s="8">
        <v>3299</v>
      </c>
      <c r="L261" s="11" t="s">
        <v>1825</v>
      </c>
      <c r="M261" s="45">
        <v>38217</v>
      </c>
      <c r="N261" s="49"/>
    </row>
    <row r="262" spans="1:14" s="154" customFormat="1" ht="12.75">
      <c r="A262" s="90">
        <v>1</v>
      </c>
      <c r="B262" s="90"/>
      <c r="C262" s="2" t="s">
        <v>1826</v>
      </c>
      <c r="D262" s="3">
        <v>38160</v>
      </c>
      <c r="E262" s="4">
        <v>433.73</v>
      </c>
      <c r="F262" s="4">
        <v>2747</v>
      </c>
      <c r="G262" s="5" t="s">
        <v>1827</v>
      </c>
      <c r="H262" s="157">
        <v>1</v>
      </c>
      <c r="I262" s="7" t="s">
        <v>1828</v>
      </c>
      <c r="J262" s="7" t="s">
        <v>2564</v>
      </c>
      <c r="K262" s="8">
        <v>1165</v>
      </c>
      <c r="L262" s="11" t="s">
        <v>1829</v>
      </c>
      <c r="M262" s="45">
        <v>38221</v>
      </c>
      <c r="N262" s="49"/>
    </row>
    <row r="263" spans="1:14" s="154" customFormat="1" ht="12.75">
      <c r="A263" s="90">
        <v>18</v>
      </c>
      <c r="B263" s="90"/>
      <c r="C263" s="2" t="s">
        <v>2236</v>
      </c>
      <c r="D263" s="3">
        <v>38161</v>
      </c>
      <c r="E263" s="4">
        <v>15188.86</v>
      </c>
      <c r="F263" s="4">
        <v>4045.94</v>
      </c>
      <c r="G263" s="5" t="s">
        <v>2158</v>
      </c>
      <c r="H263" s="157">
        <v>20</v>
      </c>
      <c r="I263" s="7" t="s">
        <v>1830</v>
      </c>
      <c r="J263" s="7" t="s">
        <v>2565</v>
      </c>
      <c r="K263" s="8" t="s">
        <v>1831</v>
      </c>
      <c r="L263" s="11" t="s">
        <v>1832</v>
      </c>
      <c r="M263" s="45">
        <v>38222</v>
      </c>
      <c r="N263" s="49"/>
    </row>
    <row r="264" spans="1:14" s="154" customFormat="1" ht="12.75">
      <c r="A264" s="90">
        <v>77</v>
      </c>
      <c r="B264" s="90"/>
      <c r="C264" s="2" t="s">
        <v>2603</v>
      </c>
      <c r="D264" s="3">
        <v>38161</v>
      </c>
      <c r="E264" s="4">
        <v>6.86</v>
      </c>
      <c r="F264" s="4">
        <v>194.51</v>
      </c>
      <c r="G264" s="5" t="s">
        <v>2158</v>
      </c>
      <c r="H264" s="157">
        <v>2</v>
      </c>
      <c r="I264" s="7" t="s">
        <v>1833</v>
      </c>
      <c r="J264" s="7" t="s">
        <v>1834</v>
      </c>
      <c r="K264" s="8">
        <v>2100</v>
      </c>
      <c r="L264" s="11" t="s">
        <v>1835</v>
      </c>
      <c r="M264" s="45">
        <v>38222</v>
      </c>
      <c r="N264" s="49"/>
    </row>
    <row r="265" spans="1:14" s="154" customFormat="1" ht="12.75">
      <c r="A265" s="90">
        <v>78</v>
      </c>
      <c r="B265" s="90"/>
      <c r="C265" s="2" t="s">
        <v>2603</v>
      </c>
      <c r="D265" s="3">
        <v>38170</v>
      </c>
      <c r="E265" s="4">
        <v>83.02</v>
      </c>
      <c r="F265" s="4">
        <v>174.7</v>
      </c>
      <c r="G265" s="5" t="s">
        <v>2158</v>
      </c>
      <c r="H265" s="157">
        <v>2</v>
      </c>
      <c r="I265" s="7" t="s">
        <v>1838</v>
      </c>
      <c r="J265" s="7" t="s">
        <v>1839</v>
      </c>
      <c r="K265" s="8">
        <v>1630</v>
      </c>
      <c r="L265" s="11" t="s">
        <v>1840</v>
      </c>
      <c r="M265" s="45">
        <v>38232</v>
      </c>
      <c r="N265" s="49"/>
    </row>
    <row r="266" spans="1:14" s="154" customFormat="1" ht="12.75">
      <c r="A266" s="90">
        <v>30</v>
      </c>
      <c r="B266" s="90"/>
      <c r="C266" s="2" t="s">
        <v>2603</v>
      </c>
      <c r="D266" s="3">
        <v>38170</v>
      </c>
      <c r="E266" s="4">
        <v>13.6</v>
      </c>
      <c r="F266" s="4">
        <v>3183.99</v>
      </c>
      <c r="G266" s="5" t="s">
        <v>2173</v>
      </c>
      <c r="H266" s="157">
        <v>2</v>
      </c>
      <c r="I266" s="7" t="s">
        <v>1841</v>
      </c>
      <c r="J266" s="7" t="s">
        <v>2166</v>
      </c>
      <c r="K266" s="8" t="s">
        <v>1842</v>
      </c>
      <c r="L266" s="11" t="s">
        <v>1843</v>
      </c>
      <c r="M266" s="45">
        <v>38232</v>
      </c>
      <c r="N266" s="49"/>
    </row>
    <row r="267" spans="1:14" s="154" customFormat="1" ht="12.75">
      <c r="A267" s="90">
        <v>31</v>
      </c>
      <c r="B267" s="90"/>
      <c r="C267" s="2" t="s">
        <v>2603</v>
      </c>
      <c r="D267" s="3">
        <v>38174</v>
      </c>
      <c r="E267" s="4">
        <v>25.49</v>
      </c>
      <c r="F267" s="4"/>
      <c r="G267" s="5" t="s">
        <v>2158</v>
      </c>
      <c r="H267" s="157">
        <v>1</v>
      </c>
      <c r="I267" s="7" t="s">
        <v>1847</v>
      </c>
      <c r="J267" s="7" t="s">
        <v>619</v>
      </c>
      <c r="K267" s="8" t="s">
        <v>1848</v>
      </c>
      <c r="L267" s="11" t="s">
        <v>1849</v>
      </c>
      <c r="M267" s="45">
        <v>38236</v>
      </c>
      <c r="N267" s="49"/>
    </row>
    <row r="268" spans="1:14" s="154" customFormat="1" ht="12.75">
      <c r="A268" s="90">
        <v>149</v>
      </c>
      <c r="B268" s="90"/>
      <c r="C268" s="2" t="s">
        <v>1991</v>
      </c>
      <c r="D268" s="3">
        <v>38174</v>
      </c>
      <c r="E268" s="4">
        <v>40.72</v>
      </c>
      <c r="F268" s="4">
        <v>3113.89</v>
      </c>
      <c r="G268" s="5" t="s">
        <v>2158</v>
      </c>
      <c r="H268" s="157">
        <v>16</v>
      </c>
      <c r="I268" s="7" t="s">
        <v>1850</v>
      </c>
      <c r="J268" s="7" t="s">
        <v>2045</v>
      </c>
      <c r="K268" s="8">
        <v>1550</v>
      </c>
      <c r="L268" s="11" t="s">
        <v>1851</v>
      </c>
      <c r="M268" s="45">
        <v>38236</v>
      </c>
      <c r="N268" s="49"/>
    </row>
    <row r="269" spans="1:14" s="154" customFormat="1" ht="12.75">
      <c r="A269" s="90">
        <v>79</v>
      </c>
      <c r="B269" s="90"/>
      <c r="C269" s="2" t="s">
        <v>2603</v>
      </c>
      <c r="D269" s="3">
        <v>38174</v>
      </c>
      <c r="E269" s="4">
        <v>117.6</v>
      </c>
      <c r="F269" s="4">
        <v>363</v>
      </c>
      <c r="G269" s="5" t="s">
        <v>2158</v>
      </c>
      <c r="H269" s="157">
        <v>2</v>
      </c>
      <c r="I269" s="7" t="s">
        <v>1852</v>
      </c>
      <c r="J269" s="7" t="s">
        <v>2522</v>
      </c>
      <c r="K269" s="8">
        <v>511</v>
      </c>
      <c r="L269" s="11" t="s">
        <v>1853</v>
      </c>
      <c r="M269" s="45">
        <v>38236</v>
      </c>
      <c r="N269" s="49"/>
    </row>
    <row r="270" spans="1:14" s="154" customFormat="1" ht="12.75">
      <c r="A270" s="90">
        <v>148</v>
      </c>
      <c r="B270" s="90" t="s">
        <v>2429</v>
      </c>
      <c r="C270" s="2" t="s">
        <v>1991</v>
      </c>
      <c r="D270" s="3">
        <v>38174</v>
      </c>
      <c r="E270" s="4">
        <v>9.82</v>
      </c>
      <c r="F270" s="4">
        <v>1402.9</v>
      </c>
      <c r="G270" s="5" t="s">
        <v>2158</v>
      </c>
      <c r="H270" s="157">
        <v>10</v>
      </c>
      <c r="I270" s="7" t="s">
        <v>2518</v>
      </c>
      <c r="J270" s="7" t="s">
        <v>2439</v>
      </c>
      <c r="K270" s="8">
        <v>1120</v>
      </c>
      <c r="L270" s="11" t="s">
        <v>1883</v>
      </c>
      <c r="M270" s="45">
        <v>38236</v>
      </c>
      <c r="N270" s="49"/>
    </row>
    <row r="271" spans="1:14" s="154" customFormat="1" ht="12.75">
      <c r="A271" s="90">
        <v>32</v>
      </c>
      <c r="B271" s="90"/>
      <c r="C271" s="2" t="s">
        <v>2603</v>
      </c>
      <c r="D271" s="3">
        <v>38176</v>
      </c>
      <c r="E271" s="4">
        <v>13.32</v>
      </c>
      <c r="F271" s="4">
        <v>743.7</v>
      </c>
      <c r="G271" s="5" t="s">
        <v>681</v>
      </c>
      <c r="H271" s="157">
        <v>3</v>
      </c>
      <c r="I271" s="7" t="s">
        <v>1350</v>
      </c>
      <c r="J271" s="7" t="s">
        <v>406</v>
      </c>
      <c r="K271" s="8">
        <v>3344</v>
      </c>
      <c r="L271" s="11" t="s">
        <v>768</v>
      </c>
      <c r="M271" s="45">
        <v>38238</v>
      </c>
      <c r="N271" s="49"/>
    </row>
    <row r="272" spans="1:14" s="154" customFormat="1" ht="12.75">
      <c r="A272" s="90">
        <v>80</v>
      </c>
      <c r="B272" s="90"/>
      <c r="C272" s="2" t="s">
        <v>2603</v>
      </c>
      <c r="D272" s="3">
        <v>38180</v>
      </c>
      <c r="E272" s="4">
        <v>81.367</v>
      </c>
      <c r="F272" s="4">
        <v>209.44</v>
      </c>
      <c r="G272" s="5" t="s">
        <v>2158</v>
      </c>
      <c r="H272" s="157">
        <v>2</v>
      </c>
      <c r="I272" s="7" t="s">
        <v>1228</v>
      </c>
      <c r="J272" s="7" t="s">
        <v>375</v>
      </c>
      <c r="K272" s="8">
        <v>3845</v>
      </c>
      <c r="L272" s="11" t="s">
        <v>1229</v>
      </c>
      <c r="M272" s="45">
        <v>38242</v>
      </c>
      <c r="N272" s="49"/>
    </row>
    <row r="273" spans="1:14" s="154" customFormat="1" ht="12.75">
      <c r="A273" s="90">
        <v>81</v>
      </c>
      <c r="B273" s="90"/>
      <c r="C273" s="2" t="s">
        <v>2603</v>
      </c>
      <c r="D273" s="3">
        <v>38187</v>
      </c>
      <c r="E273" s="4">
        <v>117.21</v>
      </c>
      <c r="F273" s="4">
        <v>204.87</v>
      </c>
      <c r="G273" s="5" t="s">
        <v>681</v>
      </c>
      <c r="H273" s="157">
        <v>1</v>
      </c>
      <c r="I273" s="7" t="s">
        <v>1095</v>
      </c>
      <c r="J273" s="7" t="s">
        <v>384</v>
      </c>
      <c r="K273" s="8">
        <v>2147</v>
      </c>
      <c r="L273" s="11" t="s">
        <v>1096</v>
      </c>
      <c r="M273" s="45">
        <v>38249</v>
      </c>
      <c r="N273" s="49"/>
    </row>
    <row r="274" spans="1:14" s="154" customFormat="1" ht="12.75">
      <c r="A274" s="90">
        <v>82</v>
      </c>
      <c r="B274" s="90"/>
      <c r="C274" s="2" t="s">
        <v>2603</v>
      </c>
      <c r="D274" s="3">
        <v>38187</v>
      </c>
      <c r="E274" s="4">
        <v>27</v>
      </c>
      <c r="F274" s="4">
        <v>340</v>
      </c>
      <c r="G274" s="5" t="s">
        <v>2158</v>
      </c>
      <c r="H274" s="157">
        <v>1</v>
      </c>
      <c r="I274" s="7" t="s">
        <v>1100</v>
      </c>
      <c r="J274" s="7" t="s">
        <v>2525</v>
      </c>
      <c r="K274" s="8" t="s">
        <v>1101</v>
      </c>
      <c r="L274" s="11" t="s">
        <v>1102</v>
      </c>
      <c r="M274" s="45">
        <v>38249</v>
      </c>
      <c r="N274" s="49"/>
    </row>
    <row r="275" spans="1:14" s="154" customFormat="1" ht="12.75">
      <c r="A275" s="90">
        <v>83</v>
      </c>
      <c r="B275" s="90"/>
      <c r="C275" s="2" t="s">
        <v>2603</v>
      </c>
      <c r="D275" s="3">
        <v>38188</v>
      </c>
      <c r="E275" s="4">
        <v>55.74</v>
      </c>
      <c r="F275" s="4">
        <v>1120</v>
      </c>
      <c r="G275" s="5" t="s">
        <v>2158</v>
      </c>
      <c r="H275" s="157">
        <v>2</v>
      </c>
      <c r="I275" s="7" t="s">
        <v>1103</v>
      </c>
      <c r="J275" s="7" t="s">
        <v>2208</v>
      </c>
      <c r="K275" s="8">
        <v>3241</v>
      </c>
      <c r="L275" s="11" t="s">
        <v>1104</v>
      </c>
      <c r="M275" s="45">
        <v>38250</v>
      </c>
      <c r="N275" s="49"/>
    </row>
    <row r="276" spans="1:14" s="154" customFormat="1" ht="12.75">
      <c r="A276" s="90">
        <v>54</v>
      </c>
      <c r="B276" s="90"/>
      <c r="C276" s="2" t="s">
        <v>2603</v>
      </c>
      <c r="D276" s="3">
        <v>38189</v>
      </c>
      <c r="E276" s="4">
        <v>258.11</v>
      </c>
      <c r="F276" s="4">
        <v>675</v>
      </c>
      <c r="G276" s="5" t="s">
        <v>2158</v>
      </c>
      <c r="H276" s="157">
        <v>3</v>
      </c>
      <c r="I276" s="7" t="s">
        <v>946</v>
      </c>
      <c r="J276" s="7" t="s">
        <v>947</v>
      </c>
      <c r="K276" s="8">
        <v>61</v>
      </c>
      <c r="L276" s="11" t="s">
        <v>948</v>
      </c>
      <c r="M276" s="45">
        <v>38251</v>
      </c>
      <c r="N276" s="49"/>
    </row>
    <row r="277" spans="1:14" s="154" customFormat="1" ht="12.75">
      <c r="A277" s="90">
        <v>85</v>
      </c>
      <c r="B277" s="90"/>
      <c r="C277" s="2" t="s">
        <v>2603</v>
      </c>
      <c r="D277" s="3">
        <v>38190</v>
      </c>
      <c r="E277" s="4">
        <v>205.36</v>
      </c>
      <c r="F277" s="4">
        <v>149043</v>
      </c>
      <c r="G277" s="5" t="s">
        <v>949</v>
      </c>
      <c r="H277" s="157">
        <v>3</v>
      </c>
      <c r="I277" s="7" t="s">
        <v>2211</v>
      </c>
      <c r="J277" s="7" t="s">
        <v>2059</v>
      </c>
      <c r="K277" s="8">
        <v>1045</v>
      </c>
      <c r="L277" s="11" t="s">
        <v>2212</v>
      </c>
      <c r="M277" s="45">
        <v>38252</v>
      </c>
      <c r="N277" s="49"/>
    </row>
    <row r="278" spans="1:14" s="154" customFormat="1" ht="12.75">
      <c r="A278" s="90">
        <v>86</v>
      </c>
      <c r="B278" s="90"/>
      <c r="C278" s="2" t="s">
        <v>2603</v>
      </c>
      <c r="D278" s="3">
        <v>38190</v>
      </c>
      <c r="E278" s="4">
        <v>39.36</v>
      </c>
      <c r="F278" s="4">
        <v>200</v>
      </c>
      <c r="G278" s="5" t="s">
        <v>2158</v>
      </c>
      <c r="H278" s="157">
        <v>1</v>
      </c>
      <c r="I278" s="7" t="s">
        <v>950</v>
      </c>
      <c r="J278" s="7" t="s">
        <v>951</v>
      </c>
      <c r="K278" s="8">
        <v>4656</v>
      </c>
      <c r="L278" s="11" t="s">
        <v>952</v>
      </c>
      <c r="M278" s="45">
        <v>38252</v>
      </c>
      <c r="N278" s="49"/>
    </row>
    <row r="279" spans="1:14" s="154" customFormat="1" ht="12.75">
      <c r="A279" s="90">
        <v>33</v>
      </c>
      <c r="B279" s="90"/>
      <c r="C279" s="2" t="s">
        <v>2603</v>
      </c>
      <c r="D279" s="3">
        <v>38194</v>
      </c>
      <c r="E279" s="4">
        <v>21.39</v>
      </c>
      <c r="F279" s="4">
        <v>230.05</v>
      </c>
      <c r="G279" s="5" t="s">
        <v>2560</v>
      </c>
      <c r="H279" s="157">
        <v>3</v>
      </c>
      <c r="I279" s="7" t="s">
        <v>953</v>
      </c>
      <c r="J279" s="7" t="s">
        <v>2411</v>
      </c>
      <c r="K279" s="8">
        <v>141</v>
      </c>
      <c r="L279" s="11" t="s">
        <v>954</v>
      </c>
      <c r="M279" s="45">
        <v>38256</v>
      </c>
      <c r="N279" s="49"/>
    </row>
    <row r="280" spans="1:14" s="154" customFormat="1" ht="12.75">
      <c r="A280" s="90">
        <v>20</v>
      </c>
      <c r="B280" s="90"/>
      <c r="C280" s="2" t="s">
        <v>2236</v>
      </c>
      <c r="D280" s="3">
        <v>38194</v>
      </c>
      <c r="E280" s="4">
        <v>50</v>
      </c>
      <c r="F280" s="4">
        <v>772.12</v>
      </c>
      <c r="G280" s="5" t="s">
        <v>1254</v>
      </c>
      <c r="H280" s="157">
        <v>1</v>
      </c>
      <c r="I280" s="7" t="s">
        <v>956</v>
      </c>
      <c r="J280" s="7" t="s">
        <v>1285</v>
      </c>
      <c r="K280" s="8">
        <v>5676</v>
      </c>
      <c r="L280" s="11" t="s">
        <v>957</v>
      </c>
      <c r="M280" s="45">
        <v>38194</v>
      </c>
      <c r="N280" s="49"/>
    </row>
    <row r="281" spans="1:14" s="154" customFormat="1" ht="12.75">
      <c r="A281" s="90">
        <v>87</v>
      </c>
      <c r="B281" s="90"/>
      <c r="C281" s="2" t="s">
        <v>2603</v>
      </c>
      <c r="D281" s="3">
        <v>38195</v>
      </c>
      <c r="E281" s="4">
        <v>31.82</v>
      </c>
      <c r="F281" s="4">
        <v>1514.66</v>
      </c>
      <c r="G281" s="5" t="s">
        <v>681</v>
      </c>
      <c r="H281" s="157">
        <v>2</v>
      </c>
      <c r="I281" s="7" t="s">
        <v>355</v>
      </c>
      <c r="J281" s="7" t="s">
        <v>281</v>
      </c>
      <c r="K281" s="8">
        <v>1771</v>
      </c>
      <c r="L281" s="11" t="s">
        <v>342</v>
      </c>
      <c r="M281" s="45">
        <v>38257</v>
      </c>
      <c r="N281" s="49"/>
    </row>
    <row r="282" spans="1:14" s="154" customFormat="1" ht="12.75">
      <c r="A282" s="90">
        <v>21</v>
      </c>
      <c r="B282" s="90"/>
      <c r="C282" s="2" t="s">
        <v>2236</v>
      </c>
      <c r="D282" s="3">
        <v>38195</v>
      </c>
      <c r="E282" s="4">
        <v>11252.04</v>
      </c>
      <c r="F282" s="4">
        <v>2933.46</v>
      </c>
      <c r="G282" s="5" t="s">
        <v>2158</v>
      </c>
      <c r="H282" s="157">
        <v>14</v>
      </c>
      <c r="I282" s="7" t="s">
        <v>1591</v>
      </c>
      <c r="J282" s="7" t="s">
        <v>2565</v>
      </c>
      <c r="K282" s="8" t="s">
        <v>958</v>
      </c>
      <c r="L282" s="11" t="s">
        <v>959</v>
      </c>
      <c r="M282" s="45">
        <v>38257</v>
      </c>
      <c r="N282" s="49"/>
    </row>
    <row r="283" spans="1:14" s="154" customFormat="1" ht="12.75">
      <c r="A283" s="90">
        <v>88</v>
      </c>
      <c r="B283" s="90"/>
      <c r="C283" s="2" t="s">
        <v>2603</v>
      </c>
      <c r="D283" s="3">
        <v>38197</v>
      </c>
      <c r="E283" s="4">
        <v>24.96</v>
      </c>
      <c r="F283" s="4">
        <v>3046</v>
      </c>
      <c r="G283" s="5" t="s">
        <v>960</v>
      </c>
      <c r="H283" s="157">
        <v>4</v>
      </c>
      <c r="I283" s="7" t="s">
        <v>2555</v>
      </c>
      <c r="J283" s="7" t="s">
        <v>2166</v>
      </c>
      <c r="K283" s="8">
        <v>2434</v>
      </c>
      <c r="L283" s="11" t="s">
        <v>961</v>
      </c>
      <c r="M283" s="45">
        <v>38259</v>
      </c>
      <c r="N283" s="49"/>
    </row>
    <row r="284" spans="1:14" s="154" customFormat="1" ht="12.75">
      <c r="A284" s="90">
        <v>89</v>
      </c>
      <c r="B284" s="90"/>
      <c r="C284" s="2" t="s">
        <v>2603</v>
      </c>
      <c r="D284" s="3">
        <v>38197</v>
      </c>
      <c r="E284" s="4">
        <v>61.41</v>
      </c>
      <c r="F284" s="4">
        <v>399.5</v>
      </c>
      <c r="G284" s="5" t="s">
        <v>2158</v>
      </c>
      <c r="H284" s="157">
        <v>1</v>
      </c>
      <c r="I284" s="7" t="s">
        <v>962</v>
      </c>
      <c r="J284" s="7" t="s">
        <v>375</v>
      </c>
      <c r="K284" s="8">
        <v>3724</v>
      </c>
      <c r="L284" s="11" t="s">
        <v>963</v>
      </c>
      <c r="M284" s="45">
        <v>38259</v>
      </c>
      <c r="N284" s="49"/>
    </row>
    <row r="285" spans="1:14" s="154" customFormat="1" ht="12.75">
      <c r="A285" s="90">
        <v>176</v>
      </c>
      <c r="B285" s="90"/>
      <c r="C285" s="2" t="s">
        <v>1989</v>
      </c>
      <c r="D285" s="3">
        <v>38198</v>
      </c>
      <c r="E285" s="4">
        <v>0</v>
      </c>
      <c r="F285" s="4">
        <v>4980.36</v>
      </c>
      <c r="G285" s="5" t="s">
        <v>2158</v>
      </c>
      <c r="H285" s="157">
        <v>12</v>
      </c>
      <c r="I285" s="7" t="s">
        <v>967</v>
      </c>
      <c r="J285" s="7" t="s">
        <v>2562</v>
      </c>
      <c r="K285" s="8" t="s">
        <v>968</v>
      </c>
      <c r="L285" s="11" t="s">
        <v>969</v>
      </c>
      <c r="M285" s="45">
        <v>38260</v>
      </c>
      <c r="N285" s="49"/>
    </row>
    <row r="286" spans="1:14" s="154" customFormat="1" ht="12.75">
      <c r="A286" s="90">
        <v>22</v>
      </c>
      <c r="B286" s="90"/>
      <c r="C286" s="2" t="s">
        <v>2236</v>
      </c>
      <c r="D286" s="3">
        <v>38201</v>
      </c>
      <c r="E286" s="4">
        <v>813.28</v>
      </c>
      <c r="F286" s="4">
        <v>2540.73</v>
      </c>
      <c r="G286" s="5" t="s">
        <v>797</v>
      </c>
      <c r="H286" s="157">
        <v>1</v>
      </c>
      <c r="I286" s="7" t="s">
        <v>798</v>
      </c>
      <c r="J286" s="7" t="s">
        <v>2166</v>
      </c>
      <c r="K286" s="8" t="s">
        <v>799</v>
      </c>
      <c r="L286" s="11" t="s">
        <v>803</v>
      </c>
      <c r="M286" s="45">
        <v>38262</v>
      </c>
      <c r="N286" s="49"/>
    </row>
    <row r="287" spans="1:14" s="154" customFormat="1" ht="12.75">
      <c r="A287" s="90">
        <v>34</v>
      </c>
      <c r="B287" s="90"/>
      <c r="C287" s="2" t="s">
        <v>2603</v>
      </c>
      <c r="D287" s="3">
        <v>38202</v>
      </c>
      <c r="E287" s="4">
        <v>65.74</v>
      </c>
      <c r="F287" s="4">
        <v>524.9</v>
      </c>
      <c r="G287" s="5" t="s">
        <v>2173</v>
      </c>
      <c r="H287" s="157">
        <v>1</v>
      </c>
      <c r="I287" s="7" t="s">
        <v>804</v>
      </c>
      <c r="J287" s="7" t="s">
        <v>375</v>
      </c>
      <c r="K287" s="8">
        <v>3275</v>
      </c>
      <c r="L287" s="11" t="s">
        <v>805</v>
      </c>
      <c r="M287" s="45">
        <v>38263</v>
      </c>
      <c r="N287" s="49"/>
    </row>
    <row r="288" spans="1:14" s="154" customFormat="1" ht="12.75">
      <c r="A288" s="90">
        <v>35</v>
      </c>
      <c r="B288" s="90"/>
      <c r="C288" s="2" t="s">
        <v>2603</v>
      </c>
      <c r="D288" s="3">
        <v>38202</v>
      </c>
      <c r="E288" s="4">
        <v>4.13</v>
      </c>
      <c r="F288" s="4">
        <v>480</v>
      </c>
      <c r="G288" s="5" t="s">
        <v>806</v>
      </c>
      <c r="H288" s="157">
        <v>1</v>
      </c>
      <c r="I288" s="7" t="s">
        <v>807</v>
      </c>
      <c r="J288" s="7" t="s">
        <v>808</v>
      </c>
      <c r="K288" s="8">
        <v>3719</v>
      </c>
      <c r="L288" s="11" t="s">
        <v>809</v>
      </c>
      <c r="M288" s="45">
        <v>38263</v>
      </c>
      <c r="N288" s="49"/>
    </row>
    <row r="289" spans="1:14" s="154" customFormat="1" ht="12.75">
      <c r="A289" s="90">
        <v>36</v>
      </c>
      <c r="B289" s="90"/>
      <c r="C289" s="2" t="s">
        <v>2603</v>
      </c>
      <c r="D289" s="3">
        <v>38203</v>
      </c>
      <c r="E289" s="4">
        <v>6.63</v>
      </c>
      <c r="F289" s="4">
        <v>506</v>
      </c>
      <c r="G289" s="5" t="s">
        <v>2158</v>
      </c>
      <c r="H289" s="157">
        <v>2</v>
      </c>
      <c r="I289" s="7" t="s">
        <v>646</v>
      </c>
      <c r="J289" s="7" t="s">
        <v>647</v>
      </c>
      <c r="K289" s="8">
        <v>630</v>
      </c>
      <c r="L289" s="11" t="s">
        <v>648</v>
      </c>
      <c r="M289" s="45">
        <v>38264</v>
      </c>
      <c r="N289" s="49"/>
    </row>
    <row r="290" spans="1:14" s="154" customFormat="1" ht="12.75">
      <c r="A290" s="90">
        <v>23</v>
      </c>
      <c r="B290" s="90"/>
      <c r="C290" s="2" t="s">
        <v>2236</v>
      </c>
      <c r="D290" s="3">
        <v>38204</v>
      </c>
      <c r="E290" s="4">
        <v>5100.38</v>
      </c>
      <c r="F290" s="4">
        <v>1954.9</v>
      </c>
      <c r="G290" s="5" t="s">
        <v>2050</v>
      </c>
      <c r="H290" s="157">
        <v>4</v>
      </c>
      <c r="I290" s="7" t="s">
        <v>352</v>
      </c>
      <c r="J290" s="7" t="s">
        <v>2469</v>
      </c>
      <c r="K290" s="8" t="s">
        <v>353</v>
      </c>
      <c r="L290" s="11" t="s">
        <v>354</v>
      </c>
      <c r="M290" s="45">
        <v>38265</v>
      </c>
      <c r="N290" s="49"/>
    </row>
    <row r="291" spans="1:14" s="154" customFormat="1" ht="12.75">
      <c r="A291" s="90">
        <v>90</v>
      </c>
      <c r="B291" s="90"/>
      <c r="C291" s="2" t="s">
        <v>2603</v>
      </c>
      <c r="D291" s="3">
        <v>38211</v>
      </c>
      <c r="E291" s="4">
        <v>68.29</v>
      </c>
      <c r="F291" s="4">
        <v>204</v>
      </c>
      <c r="G291" s="5" t="s">
        <v>2158</v>
      </c>
      <c r="H291" s="157">
        <v>2</v>
      </c>
      <c r="I291" s="7" t="s">
        <v>2442</v>
      </c>
      <c r="J291" s="7" t="s">
        <v>2638</v>
      </c>
      <c r="K291" s="8" t="s">
        <v>2443</v>
      </c>
      <c r="L291" s="11" t="s">
        <v>2444</v>
      </c>
      <c r="M291" s="45">
        <v>38272</v>
      </c>
      <c r="N291" s="49"/>
    </row>
    <row r="292" spans="1:14" s="154" customFormat="1" ht="12.75">
      <c r="A292" s="90">
        <v>91</v>
      </c>
      <c r="B292" s="90"/>
      <c r="C292" s="2" t="s">
        <v>2603</v>
      </c>
      <c r="D292" s="3">
        <v>38212</v>
      </c>
      <c r="E292" s="4">
        <v>53.03</v>
      </c>
      <c r="F292" s="4">
        <v>1487.66</v>
      </c>
      <c r="G292" s="5" t="s">
        <v>2158</v>
      </c>
      <c r="H292" s="157">
        <v>12</v>
      </c>
      <c r="I292" s="7" t="s">
        <v>2445</v>
      </c>
      <c r="J292" s="7" t="s">
        <v>2110</v>
      </c>
      <c r="K292" s="8" t="s">
        <v>2446</v>
      </c>
      <c r="L292" s="11" t="s">
        <v>2447</v>
      </c>
      <c r="M292" s="45">
        <v>38273</v>
      </c>
      <c r="N292" s="49"/>
    </row>
    <row r="293" spans="1:14" s="154" customFormat="1" ht="12.75">
      <c r="A293" s="90">
        <v>37</v>
      </c>
      <c r="B293" s="90"/>
      <c r="C293" s="2" t="s">
        <v>2603</v>
      </c>
      <c r="D293" s="3">
        <v>38215</v>
      </c>
      <c r="E293" s="4">
        <v>20.37</v>
      </c>
      <c r="F293" s="4">
        <v>259.7</v>
      </c>
      <c r="G293" s="5" t="s">
        <v>2158</v>
      </c>
      <c r="H293" s="157">
        <v>3</v>
      </c>
      <c r="I293" s="7" t="s">
        <v>1960</v>
      </c>
      <c r="J293" s="7" t="s">
        <v>1961</v>
      </c>
      <c r="K293" s="8">
        <v>5579</v>
      </c>
      <c r="L293" s="11" t="s">
        <v>1962</v>
      </c>
      <c r="M293" s="45">
        <v>38276</v>
      </c>
      <c r="N293" s="49"/>
    </row>
    <row r="294" spans="1:14" s="154" customFormat="1" ht="12.75">
      <c r="A294" s="90">
        <v>24</v>
      </c>
      <c r="B294" s="90"/>
      <c r="C294" s="2" t="s">
        <v>2236</v>
      </c>
      <c r="D294" s="3">
        <v>38215</v>
      </c>
      <c r="E294" s="4">
        <v>10599.99</v>
      </c>
      <c r="F294" s="4">
        <v>1689.83</v>
      </c>
      <c r="G294" s="5" t="s">
        <v>2158</v>
      </c>
      <c r="H294" s="157">
        <v>15</v>
      </c>
      <c r="I294" s="7" t="s">
        <v>1963</v>
      </c>
      <c r="J294" s="7" t="s">
        <v>1010</v>
      </c>
      <c r="K294" s="8" t="s">
        <v>1964</v>
      </c>
      <c r="L294" s="11" t="s">
        <v>1965</v>
      </c>
      <c r="M294" s="45">
        <v>38276</v>
      </c>
      <c r="N294" s="49"/>
    </row>
    <row r="295" spans="1:14" s="154" customFormat="1" ht="12.75">
      <c r="A295" s="90">
        <v>38</v>
      </c>
      <c r="B295" s="90"/>
      <c r="C295" s="2" t="s">
        <v>2603</v>
      </c>
      <c r="D295" s="3">
        <v>38216</v>
      </c>
      <c r="E295" s="4">
        <v>21.24</v>
      </c>
      <c r="F295" s="4">
        <v>302.5</v>
      </c>
      <c r="G295" s="5" t="s">
        <v>2158</v>
      </c>
      <c r="H295" s="157">
        <v>2</v>
      </c>
      <c r="I295" s="7" t="s">
        <v>1966</v>
      </c>
      <c r="J295" s="7" t="s">
        <v>2029</v>
      </c>
      <c r="K295" s="8" t="s">
        <v>1967</v>
      </c>
      <c r="L295" s="11" t="s">
        <v>1968</v>
      </c>
      <c r="M295" s="45">
        <v>38277</v>
      </c>
      <c r="N295" s="49"/>
    </row>
    <row r="296" spans="1:14" s="154" customFormat="1" ht="12.75">
      <c r="A296" s="90">
        <v>39</v>
      </c>
      <c r="B296" s="90"/>
      <c r="C296" s="2" t="s">
        <v>2603</v>
      </c>
      <c r="D296" s="3">
        <v>38218</v>
      </c>
      <c r="E296" s="4">
        <v>65.63</v>
      </c>
      <c r="F296" s="4">
        <v>523.75</v>
      </c>
      <c r="G296" s="5" t="s">
        <v>2158</v>
      </c>
      <c r="H296" s="157">
        <v>1</v>
      </c>
      <c r="I296" s="7" t="s">
        <v>1335</v>
      </c>
      <c r="J296" s="7" t="s">
        <v>1336</v>
      </c>
      <c r="K296" s="8">
        <v>1467</v>
      </c>
      <c r="L296" s="11" t="s">
        <v>1337</v>
      </c>
      <c r="M296" s="45">
        <v>38279</v>
      </c>
      <c r="N296" s="49"/>
    </row>
    <row r="297" spans="1:14" s="154" customFormat="1" ht="12.75">
      <c r="A297" s="90">
        <v>92</v>
      </c>
      <c r="B297" s="90"/>
      <c r="C297" s="2" t="s">
        <v>2603</v>
      </c>
      <c r="D297" s="3">
        <v>38218</v>
      </c>
      <c r="E297" s="4">
        <v>33.37</v>
      </c>
      <c r="F297" s="4">
        <v>6498.03</v>
      </c>
      <c r="G297" s="5" t="s">
        <v>1338</v>
      </c>
      <c r="H297" s="157">
        <v>1</v>
      </c>
      <c r="I297" s="7" t="s">
        <v>2555</v>
      </c>
      <c r="J297" s="7" t="s">
        <v>258</v>
      </c>
      <c r="K297" s="8">
        <v>4899</v>
      </c>
      <c r="L297" s="11" t="s">
        <v>1339</v>
      </c>
      <c r="M297" s="45">
        <v>38279</v>
      </c>
      <c r="N297" s="49"/>
    </row>
    <row r="298" spans="1:14" s="154" customFormat="1" ht="12.75">
      <c r="A298" s="90">
        <v>93</v>
      </c>
      <c r="B298" s="90"/>
      <c r="C298" s="2" t="s">
        <v>2603</v>
      </c>
      <c r="D298" s="3">
        <v>38219</v>
      </c>
      <c r="E298" s="4">
        <v>30.21</v>
      </c>
      <c r="F298" s="4">
        <v>480</v>
      </c>
      <c r="G298" s="5" t="s">
        <v>1340</v>
      </c>
      <c r="H298" s="157">
        <v>1</v>
      </c>
      <c r="I298" s="7" t="s">
        <v>1341</v>
      </c>
      <c r="J298" s="7" t="s">
        <v>2627</v>
      </c>
      <c r="K298" s="8">
        <v>503</v>
      </c>
      <c r="L298" s="11" t="s">
        <v>1342</v>
      </c>
      <c r="M298" s="45">
        <v>38280</v>
      </c>
      <c r="N298" s="49"/>
    </row>
    <row r="299" spans="1:14" s="154" customFormat="1" ht="12.75">
      <c r="A299" s="90">
        <v>94</v>
      </c>
      <c r="B299" s="90"/>
      <c r="C299" s="2" t="s">
        <v>2603</v>
      </c>
      <c r="D299" s="3">
        <v>38219</v>
      </c>
      <c r="E299" s="4">
        <v>60.34</v>
      </c>
      <c r="F299" s="4">
        <v>307.5</v>
      </c>
      <c r="G299" s="5" t="s">
        <v>1340</v>
      </c>
      <c r="H299" s="157">
        <v>3</v>
      </c>
      <c r="I299" s="7" t="s">
        <v>1343</v>
      </c>
      <c r="J299" s="7" t="s">
        <v>2627</v>
      </c>
      <c r="K299" s="8">
        <v>517</v>
      </c>
      <c r="L299" s="11" t="s">
        <v>1344</v>
      </c>
      <c r="M299" s="45">
        <v>38280</v>
      </c>
      <c r="N299" s="49"/>
    </row>
    <row r="300" spans="1:14" s="154" customFormat="1" ht="12.75">
      <c r="A300" s="90">
        <v>25</v>
      </c>
      <c r="B300" s="90"/>
      <c r="C300" s="2" t="s">
        <v>2236</v>
      </c>
      <c r="D300" s="3">
        <v>38223</v>
      </c>
      <c r="E300" s="4">
        <v>858.58</v>
      </c>
      <c r="F300" s="4">
        <v>765</v>
      </c>
      <c r="G300" s="5" t="s">
        <v>2158</v>
      </c>
      <c r="H300" s="157">
        <v>2</v>
      </c>
      <c r="I300" s="7" t="s">
        <v>689</v>
      </c>
      <c r="J300" s="7" t="s">
        <v>2115</v>
      </c>
      <c r="K300" s="8">
        <v>557</v>
      </c>
      <c r="L300" s="11" t="s">
        <v>996</v>
      </c>
      <c r="M300" s="45">
        <v>38284</v>
      </c>
      <c r="N300" s="49"/>
    </row>
    <row r="301" spans="1:14" s="154" customFormat="1" ht="12.75">
      <c r="A301" s="90">
        <v>26</v>
      </c>
      <c r="B301" s="90"/>
      <c r="C301" s="2" t="s">
        <v>2236</v>
      </c>
      <c r="D301" s="3">
        <v>38223</v>
      </c>
      <c r="E301" s="4">
        <v>285.4</v>
      </c>
      <c r="F301" s="4">
        <v>581</v>
      </c>
      <c r="G301" s="5" t="s">
        <v>997</v>
      </c>
      <c r="H301" s="157">
        <v>1</v>
      </c>
      <c r="I301" s="7" t="s">
        <v>998</v>
      </c>
      <c r="J301" s="7" t="s">
        <v>2208</v>
      </c>
      <c r="K301" s="8">
        <v>3032</v>
      </c>
      <c r="L301" s="11" t="s">
        <v>999</v>
      </c>
      <c r="M301" s="45">
        <v>38284</v>
      </c>
      <c r="N301" s="49"/>
    </row>
    <row r="302" spans="1:14" s="154" customFormat="1" ht="12.75">
      <c r="A302" s="90">
        <v>95</v>
      </c>
      <c r="B302" s="90"/>
      <c r="C302" s="2" t="s">
        <v>2603</v>
      </c>
      <c r="D302" s="3">
        <v>38224</v>
      </c>
      <c r="E302" s="4">
        <v>26.61</v>
      </c>
      <c r="F302" s="4">
        <v>200</v>
      </c>
      <c r="G302" s="5" t="s">
        <v>2158</v>
      </c>
      <c r="H302" s="157">
        <v>2</v>
      </c>
      <c r="I302" s="7" t="s">
        <v>661</v>
      </c>
      <c r="J302" s="7" t="s">
        <v>2401</v>
      </c>
      <c r="K302" s="8">
        <v>1130</v>
      </c>
      <c r="L302" s="11" t="s">
        <v>662</v>
      </c>
      <c r="M302" s="45">
        <v>38285</v>
      </c>
      <c r="N302" s="49"/>
    </row>
    <row r="303" spans="1:14" s="154" customFormat="1" ht="12.75">
      <c r="A303" s="90">
        <v>40</v>
      </c>
      <c r="B303" s="90"/>
      <c r="C303" s="2" t="s">
        <v>2603</v>
      </c>
      <c r="D303" s="3">
        <v>38224</v>
      </c>
      <c r="E303" s="4">
        <v>24.64</v>
      </c>
      <c r="F303" s="4">
        <v>300</v>
      </c>
      <c r="G303" s="5" t="s">
        <v>2158</v>
      </c>
      <c r="H303" s="157">
        <v>1</v>
      </c>
      <c r="I303" s="7" t="s">
        <v>663</v>
      </c>
      <c r="J303" s="7" t="s">
        <v>2209</v>
      </c>
      <c r="K303" s="8" t="s">
        <v>664</v>
      </c>
      <c r="L303" s="11" t="s">
        <v>665</v>
      </c>
      <c r="M303" s="45">
        <v>38285</v>
      </c>
      <c r="N303" s="49"/>
    </row>
    <row r="304" spans="1:14" s="154" customFormat="1" ht="12.75">
      <c r="A304" s="90">
        <v>41</v>
      </c>
      <c r="B304" s="90"/>
      <c r="C304" s="2" t="s">
        <v>2603</v>
      </c>
      <c r="D304" s="3">
        <v>38225</v>
      </c>
      <c r="E304" s="4">
        <v>70.81</v>
      </c>
      <c r="F304" s="4">
        <v>301.6</v>
      </c>
      <c r="G304" s="5" t="s">
        <v>2158</v>
      </c>
      <c r="H304" s="157">
        <v>2</v>
      </c>
      <c r="I304" s="7" t="s">
        <v>180</v>
      </c>
      <c r="J304" s="7" t="s">
        <v>181</v>
      </c>
      <c r="K304" s="8">
        <v>1415</v>
      </c>
      <c r="L304" s="11" t="s">
        <v>182</v>
      </c>
      <c r="M304" s="45">
        <v>38286</v>
      </c>
      <c r="N304" s="49"/>
    </row>
    <row r="305" spans="1:14" s="154" customFormat="1" ht="12.75">
      <c r="A305" s="90">
        <v>221</v>
      </c>
      <c r="B305" s="90"/>
      <c r="C305" s="2" t="s">
        <v>1989</v>
      </c>
      <c r="D305" s="3">
        <v>38226</v>
      </c>
      <c r="E305" s="4">
        <v>0</v>
      </c>
      <c r="F305" s="4">
        <v>296</v>
      </c>
      <c r="G305" s="5" t="s">
        <v>681</v>
      </c>
      <c r="H305" s="157">
        <v>1</v>
      </c>
      <c r="I305" s="7" t="s">
        <v>2418</v>
      </c>
      <c r="J305" s="7" t="s">
        <v>2166</v>
      </c>
      <c r="K305" s="8">
        <v>3755</v>
      </c>
      <c r="L305" s="11" t="s">
        <v>2419</v>
      </c>
      <c r="M305" s="45">
        <v>38287</v>
      </c>
      <c r="N305" s="49"/>
    </row>
    <row r="306" spans="1:14" s="154" customFormat="1" ht="12.75">
      <c r="A306" s="90">
        <v>27</v>
      </c>
      <c r="B306" s="90"/>
      <c r="C306" s="2" t="s">
        <v>2236</v>
      </c>
      <c r="D306" s="3">
        <v>38231</v>
      </c>
      <c r="E306" s="4">
        <v>4159.85</v>
      </c>
      <c r="F306" s="4">
        <v>1465.4</v>
      </c>
      <c r="G306" s="5" t="s">
        <v>2158</v>
      </c>
      <c r="H306" s="157">
        <v>5</v>
      </c>
      <c r="I306" s="7" t="s">
        <v>2637</v>
      </c>
      <c r="J306" s="7" t="s">
        <v>1986</v>
      </c>
      <c r="K306" s="8" t="s">
        <v>1906</v>
      </c>
      <c r="L306" s="11" t="s">
        <v>1907</v>
      </c>
      <c r="M306" s="45">
        <v>38292</v>
      </c>
      <c r="N306" s="49"/>
    </row>
    <row r="307" spans="1:14" s="154" customFormat="1" ht="12.75">
      <c r="A307" s="90">
        <v>97</v>
      </c>
      <c r="B307" s="90"/>
      <c r="C307" s="2" t="s">
        <v>1991</v>
      </c>
      <c r="D307" s="3">
        <v>38231</v>
      </c>
      <c r="E307" s="4">
        <v>20.88</v>
      </c>
      <c r="F307" s="4">
        <v>368</v>
      </c>
      <c r="G307" s="5" t="s">
        <v>2158</v>
      </c>
      <c r="H307" s="157">
        <v>2</v>
      </c>
      <c r="I307" s="7" t="s">
        <v>1264</v>
      </c>
      <c r="J307" s="7" t="s">
        <v>1265</v>
      </c>
      <c r="K307" s="8">
        <v>21</v>
      </c>
      <c r="L307" s="11" t="s">
        <v>2066</v>
      </c>
      <c r="M307" s="45">
        <v>38292</v>
      </c>
      <c r="N307" s="49"/>
    </row>
    <row r="308" spans="1:14" s="154" customFormat="1" ht="12.75">
      <c r="A308" s="90">
        <v>98</v>
      </c>
      <c r="B308" s="90"/>
      <c r="C308" s="2" t="s">
        <v>2603</v>
      </c>
      <c r="D308" s="3">
        <v>38231</v>
      </c>
      <c r="E308" s="4">
        <v>193.94</v>
      </c>
      <c r="F308" s="4">
        <v>403</v>
      </c>
      <c r="G308" s="5" t="s">
        <v>1811</v>
      </c>
      <c r="H308" s="157">
        <v>2</v>
      </c>
      <c r="I308" s="7" t="s">
        <v>556</v>
      </c>
      <c r="J308" s="7" t="s">
        <v>293</v>
      </c>
      <c r="K308" s="8">
        <v>2020</v>
      </c>
      <c r="L308" s="11" t="s">
        <v>557</v>
      </c>
      <c r="M308" s="45">
        <v>38292</v>
      </c>
      <c r="N308" s="49"/>
    </row>
    <row r="309" spans="1:14" s="154" customFormat="1" ht="12.75">
      <c r="A309" s="90">
        <v>99</v>
      </c>
      <c r="B309" s="90"/>
      <c r="C309" s="2" t="s">
        <v>1991</v>
      </c>
      <c r="D309" s="3">
        <v>38231</v>
      </c>
      <c r="E309" s="4">
        <v>1.2</v>
      </c>
      <c r="F309" s="4">
        <v>313.12</v>
      </c>
      <c r="G309" s="5" t="s">
        <v>2458</v>
      </c>
      <c r="H309" s="157">
        <v>2</v>
      </c>
      <c r="I309" s="7" t="s">
        <v>1997</v>
      </c>
      <c r="J309" s="7" t="s">
        <v>2580</v>
      </c>
      <c r="K309" s="8">
        <v>4312</v>
      </c>
      <c r="L309" s="11" t="s">
        <v>1998</v>
      </c>
      <c r="M309" s="45">
        <v>38292</v>
      </c>
      <c r="N309" s="49"/>
    </row>
    <row r="310" spans="1:14" s="154" customFormat="1" ht="12.75">
      <c r="A310" s="90">
        <v>100</v>
      </c>
      <c r="B310" s="90"/>
      <c r="C310" s="2" t="s">
        <v>2603</v>
      </c>
      <c r="D310" s="3">
        <v>38232</v>
      </c>
      <c r="E310" s="4">
        <v>20.02</v>
      </c>
      <c r="F310" s="4">
        <v>192.05</v>
      </c>
      <c r="G310" s="5" t="s">
        <v>2158</v>
      </c>
      <c r="H310" s="157">
        <v>2</v>
      </c>
      <c r="I310" s="7" t="s">
        <v>910</v>
      </c>
      <c r="J310" s="7" t="s">
        <v>2175</v>
      </c>
      <c r="K310" s="8">
        <v>750</v>
      </c>
      <c r="L310" s="11" t="s">
        <v>911</v>
      </c>
      <c r="M310" s="45">
        <v>38293</v>
      </c>
      <c r="N310" s="49"/>
    </row>
    <row r="311" spans="1:14" s="154" customFormat="1" ht="12.75">
      <c r="A311" s="90">
        <v>101</v>
      </c>
      <c r="B311" s="90"/>
      <c r="C311" s="2" t="s">
        <v>2603</v>
      </c>
      <c r="D311" s="3">
        <v>38232</v>
      </c>
      <c r="E311" s="4">
        <v>55.97</v>
      </c>
      <c r="F311" s="4">
        <v>792.9</v>
      </c>
      <c r="G311" s="5" t="s">
        <v>2668</v>
      </c>
      <c r="H311" s="157">
        <v>1</v>
      </c>
      <c r="I311" s="7" t="s">
        <v>2111</v>
      </c>
      <c r="J311" s="7" t="s">
        <v>2166</v>
      </c>
      <c r="K311" s="8">
        <v>4102</v>
      </c>
      <c r="L311" s="11" t="s">
        <v>2190</v>
      </c>
      <c r="M311" s="45">
        <v>38293</v>
      </c>
      <c r="N311" s="49"/>
    </row>
    <row r="312" spans="1:14" s="154" customFormat="1" ht="12.75">
      <c r="A312" s="90">
        <v>28</v>
      </c>
      <c r="B312" s="90"/>
      <c r="C312" s="2" t="s">
        <v>2236</v>
      </c>
      <c r="D312" s="3">
        <v>38233</v>
      </c>
      <c r="E312" s="4">
        <v>17015.04</v>
      </c>
      <c r="F312" s="4">
        <v>4863.21</v>
      </c>
      <c r="G312" s="5" t="s">
        <v>2158</v>
      </c>
      <c r="H312" s="157">
        <v>11</v>
      </c>
      <c r="I312" s="7" t="s">
        <v>2669</v>
      </c>
      <c r="J312" s="7" t="s">
        <v>32</v>
      </c>
      <c r="K312" s="8" t="s">
        <v>2670</v>
      </c>
      <c r="L312" s="11" t="s">
        <v>2671</v>
      </c>
      <c r="M312" s="45">
        <v>38294</v>
      </c>
      <c r="N312" s="49"/>
    </row>
    <row r="313" spans="1:14" s="154" customFormat="1" ht="12.75">
      <c r="A313" s="90">
        <v>29</v>
      </c>
      <c r="B313" s="90"/>
      <c r="C313" s="2" t="s">
        <v>2236</v>
      </c>
      <c r="D313" s="3">
        <v>38237</v>
      </c>
      <c r="E313" s="4">
        <v>210.45</v>
      </c>
      <c r="F313" s="4">
        <v>420</v>
      </c>
      <c r="G313" s="5" t="s">
        <v>2158</v>
      </c>
      <c r="H313" s="157">
        <v>2</v>
      </c>
      <c r="I313" s="7" t="s">
        <v>1080</v>
      </c>
      <c r="J313" s="7" t="s">
        <v>727</v>
      </c>
      <c r="K313" s="8">
        <v>849</v>
      </c>
      <c r="L313" s="11" t="s">
        <v>1081</v>
      </c>
      <c r="M313" s="45">
        <v>38298</v>
      </c>
      <c r="N313" s="49"/>
    </row>
    <row r="314" spans="1:14" s="154" customFormat="1" ht="12.75">
      <c r="A314" s="90">
        <v>42</v>
      </c>
      <c r="B314" s="90"/>
      <c r="C314" s="2" t="s">
        <v>2603</v>
      </c>
      <c r="D314" s="3">
        <v>38237</v>
      </c>
      <c r="E314" s="4">
        <v>27.54</v>
      </c>
      <c r="F314" s="4">
        <v>386.41</v>
      </c>
      <c r="G314" s="5" t="s">
        <v>1084</v>
      </c>
      <c r="H314" s="157">
        <v>2</v>
      </c>
      <c r="I314" s="7" t="s">
        <v>1085</v>
      </c>
      <c r="J314" s="7" t="s">
        <v>2566</v>
      </c>
      <c r="K314" s="8">
        <v>162</v>
      </c>
      <c r="L314" s="11" t="s">
        <v>1086</v>
      </c>
      <c r="M314" s="45">
        <v>38298</v>
      </c>
      <c r="N314" s="49"/>
    </row>
    <row r="315" spans="1:14" s="154" customFormat="1" ht="12.75">
      <c r="A315" s="90">
        <v>102</v>
      </c>
      <c r="B315" s="90"/>
      <c r="C315" s="2" t="s">
        <v>2603</v>
      </c>
      <c r="D315" s="3">
        <v>38237</v>
      </c>
      <c r="E315" s="4">
        <v>68.21</v>
      </c>
      <c r="F315" s="4">
        <v>695.18</v>
      </c>
      <c r="G315" s="5" t="s">
        <v>2158</v>
      </c>
      <c r="H315" s="157">
        <v>2</v>
      </c>
      <c r="I315" s="7" t="s">
        <v>1087</v>
      </c>
      <c r="J315" s="7" t="s">
        <v>375</v>
      </c>
      <c r="K315" s="8">
        <v>4189</v>
      </c>
      <c r="L315" s="11" t="s">
        <v>1088</v>
      </c>
      <c r="M315" s="45">
        <v>38298</v>
      </c>
      <c r="N315" s="49"/>
    </row>
    <row r="316" spans="1:14" s="154" customFormat="1" ht="12.75">
      <c r="A316" s="90">
        <v>104</v>
      </c>
      <c r="B316" s="90"/>
      <c r="C316" s="2" t="s">
        <v>1991</v>
      </c>
      <c r="D316" s="3">
        <v>38239</v>
      </c>
      <c r="E316" s="4">
        <v>97.11</v>
      </c>
      <c r="F316" s="4">
        <v>24619.2</v>
      </c>
      <c r="G316" s="5" t="s">
        <v>1089</v>
      </c>
      <c r="H316" s="157">
        <v>1</v>
      </c>
      <c r="I316" s="7" t="s">
        <v>1090</v>
      </c>
      <c r="J316" s="7" t="s">
        <v>243</v>
      </c>
      <c r="K316" s="8">
        <v>661</v>
      </c>
      <c r="L316" s="11" t="s">
        <v>1091</v>
      </c>
      <c r="M316" s="45">
        <v>38300</v>
      </c>
      <c r="N316" s="49"/>
    </row>
    <row r="317" spans="1:14" s="154" customFormat="1" ht="12.75">
      <c r="A317" s="90">
        <v>30</v>
      </c>
      <c r="B317" s="90"/>
      <c r="C317" s="2" t="s">
        <v>2236</v>
      </c>
      <c r="D317" s="3">
        <v>38240</v>
      </c>
      <c r="E317" s="4">
        <v>252.1</v>
      </c>
      <c r="F317" s="4">
        <v>405</v>
      </c>
      <c r="G317" s="5" t="s">
        <v>2560</v>
      </c>
      <c r="H317" s="157">
        <v>2</v>
      </c>
      <c r="I317" s="7" t="s">
        <v>573</v>
      </c>
      <c r="J317" s="7" t="s">
        <v>2014</v>
      </c>
      <c r="K317" s="8">
        <v>2595</v>
      </c>
      <c r="L317" s="11" t="s">
        <v>574</v>
      </c>
      <c r="M317" s="45">
        <v>38301</v>
      </c>
      <c r="N317" s="49"/>
    </row>
    <row r="318" spans="1:14" s="154" customFormat="1" ht="12.75">
      <c r="A318" s="90">
        <v>105</v>
      </c>
      <c r="B318" s="90"/>
      <c r="C318" s="2" t="s">
        <v>2603</v>
      </c>
      <c r="D318" s="3">
        <v>38244</v>
      </c>
      <c r="E318" s="4">
        <v>55.85</v>
      </c>
      <c r="F318" s="4">
        <v>475</v>
      </c>
      <c r="G318" s="5" t="s">
        <v>2158</v>
      </c>
      <c r="H318" s="157">
        <v>2</v>
      </c>
      <c r="I318" s="7" t="s">
        <v>2499</v>
      </c>
      <c r="J318" s="7" t="s">
        <v>2485</v>
      </c>
      <c r="K318" s="8">
        <v>4891</v>
      </c>
      <c r="L318" s="11" t="s">
        <v>2500</v>
      </c>
      <c r="M318" s="45">
        <v>38305</v>
      </c>
      <c r="N318" s="49"/>
    </row>
    <row r="319" spans="1:14" s="154" customFormat="1" ht="12.75">
      <c r="A319" s="90">
        <v>106</v>
      </c>
      <c r="B319" s="90"/>
      <c r="C319" s="2" t="s">
        <v>2603</v>
      </c>
      <c r="D319" s="3">
        <v>38244</v>
      </c>
      <c r="E319" s="4">
        <v>143.53</v>
      </c>
      <c r="F319" s="4">
        <v>1177.2</v>
      </c>
      <c r="G319" s="5" t="s">
        <v>2560</v>
      </c>
      <c r="H319" s="157">
        <v>2</v>
      </c>
      <c r="I319" s="7" t="s">
        <v>2501</v>
      </c>
      <c r="J319" s="7" t="s">
        <v>2232</v>
      </c>
      <c r="K319" s="8">
        <v>1057</v>
      </c>
      <c r="L319" s="11" t="s">
        <v>2502</v>
      </c>
      <c r="M319" s="45">
        <v>38305</v>
      </c>
      <c r="N319" s="49"/>
    </row>
    <row r="320" spans="1:14" s="154" customFormat="1" ht="12.75">
      <c r="A320" s="90">
        <v>107</v>
      </c>
      <c r="B320" s="90"/>
      <c r="C320" s="2" t="s">
        <v>2603</v>
      </c>
      <c r="D320" s="3">
        <v>38246</v>
      </c>
      <c r="E320" s="4">
        <v>574.15</v>
      </c>
      <c r="F320" s="4">
        <v>4000</v>
      </c>
      <c r="G320" s="5" t="s">
        <v>1769</v>
      </c>
      <c r="H320" s="6" t="s">
        <v>1772</v>
      </c>
      <c r="I320" s="7" t="s">
        <v>1770</v>
      </c>
      <c r="J320" s="7" t="s">
        <v>2564</v>
      </c>
      <c r="K320" s="8">
        <v>1498</v>
      </c>
      <c r="L320" s="11" t="s">
        <v>1771</v>
      </c>
      <c r="M320" s="45">
        <v>38307</v>
      </c>
      <c r="N320" s="49"/>
    </row>
    <row r="321" spans="1:14" s="154" customFormat="1" ht="12.75">
      <c r="A321" s="90">
        <v>32</v>
      </c>
      <c r="B321" s="90"/>
      <c r="C321" s="2" t="s">
        <v>2236</v>
      </c>
      <c r="D321" s="3">
        <v>38246</v>
      </c>
      <c r="E321" s="4">
        <v>9990.15</v>
      </c>
      <c r="F321" s="4">
        <v>2422.09</v>
      </c>
      <c r="G321" s="5" t="s">
        <v>2158</v>
      </c>
      <c r="H321" s="157">
        <v>14</v>
      </c>
      <c r="I321" s="7" t="s">
        <v>11</v>
      </c>
      <c r="J321" s="7" t="s">
        <v>2042</v>
      </c>
      <c r="K321" s="8" t="s">
        <v>1773</v>
      </c>
      <c r="L321" s="11" t="s">
        <v>1774</v>
      </c>
      <c r="M321" s="45">
        <v>38307</v>
      </c>
      <c r="N321" s="49"/>
    </row>
    <row r="322" spans="1:14" s="154" customFormat="1" ht="12.75">
      <c r="A322" s="90">
        <v>33</v>
      </c>
      <c r="B322" s="90"/>
      <c r="C322" s="2" t="s">
        <v>2236</v>
      </c>
      <c r="D322" s="3">
        <v>38250</v>
      </c>
      <c r="E322" s="4">
        <v>13830.34</v>
      </c>
      <c r="F322" s="4">
        <v>17055.68</v>
      </c>
      <c r="G322" s="5" t="s">
        <v>2026</v>
      </c>
      <c r="H322" s="157">
        <v>2</v>
      </c>
      <c r="I322" s="7" t="s">
        <v>1775</v>
      </c>
      <c r="J322" s="7" t="s">
        <v>2166</v>
      </c>
      <c r="K322" s="8">
        <v>2928</v>
      </c>
      <c r="L322" s="11" t="s">
        <v>1776</v>
      </c>
      <c r="M322" s="45">
        <v>38311</v>
      </c>
      <c r="N322" s="49"/>
    </row>
    <row r="323" spans="1:14" s="154" customFormat="1" ht="12.75">
      <c r="A323" s="90">
        <v>31</v>
      </c>
      <c r="B323" s="90"/>
      <c r="C323" s="2" t="s">
        <v>2236</v>
      </c>
      <c r="D323" s="3">
        <v>38245</v>
      </c>
      <c r="E323" s="4">
        <v>263.34</v>
      </c>
      <c r="F323" s="4">
        <v>906.8</v>
      </c>
      <c r="G323" s="5" t="s">
        <v>1097</v>
      </c>
      <c r="H323" s="157">
        <v>2</v>
      </c>
      <c r="I323" s="7" t="s">
        <v>1170</v>
      </c>
      <c r="J323" s="7" t="s">
        <v>384</v>
      </c>
      <c r="K323" s="8" t="s">
        <v>1098</v>
      </c>
      <c r="L323" s="11" t="s">
        <v>1099</v>
      </c>
      <c r="M323" s="45">
        <v>38306</v>
      </c>
      <c r="N323" s="49"/>
    </row>
    <row r="324" spans="1:14" s="154" customFormat="1" ht="12.75">
      <c r="A324" s="90">
        <v>103</v>
      </c>
      <c r="B324" s="90"/>
      <c r="C324" s="2" t="s">
        <v>1991</v>
      </c>
      <c r="D324" s="3">
        <v>38237</v>
      </c>
      <c r="E324" s="4">
        <v>60.61</v>
      </c>
      <c r="F324" s="4">
        <v>4661</v>
      </c>
      <c r="G324" s="5" t="s">
        <v>2158</v>
      </c>
      <c r="H324" s="157">
        <v>18</v>
      </c>
      <c r="I324" s="7" t="s">
        <v>2114</v>
      </c>
      <c r="J324" s="7" t="s">
        <v>2045</v>
      </c>
      <c r="K324" s="8">
        <v>3055</v>
      </c>
      <c r="L324" s="11" t="s">
        <v>2399</v>
      </c>
      <c r="M324" s="45">
        <v>38298</v>
      </c>
      <c r="N324" s="49"/>
    </row>
    <row r="325" spans="1:14" s="154" customFormat="1" ht="12.75">
      <c r="A325" s="90">
        <v>108</v>
      </c>
      <c r="B325" s="90"/>
      <c r="C325" s="2" t="s">
        <v>2603</v>
      </c>
      <c r="D325" s="3">
        <v>38254</v>
      </c>
      <c r="E325" s="4">
        <v>97.52</v>
      </c>
      <c r="F325" s="4">
        <v>394.56</v>
      </c>
      <c r="G325" s="5" t="s">
        <v>1811</v>
      </c>
      <c r="H325" s="157">
        <v>2</v>
      </c>
      <c r="I325" s="7" t="s">
        <v>566</v>
      </c>
      <c r="J325" s="7" t="s">
        <v>928</v>
      </c>
      <c r="K325" s="8">
        <v>651</v>
      </c>
      <c r="L325" s="11" t="s">
        <v>567</v>
      </c>
      <c r="M325" s="45">
        <v>38315</v>
      </c>
      <c r="N325" s="49"/>
    </row>
    <row r="326" spans="1:14" s="154" customFormat="1" ht="12.75">
      <c r="A326" s="90">
        <v>109</v>
      </c>
      <c r="B326" s="90"/>
      <c r="C326" s="2" t="s">
        <v>1991</v>
      </c>
      <c r="D326" s="3">
        <v>38258</v>
      </c>
      <c r="E326" s="4">
        <v>1.05</v>
      </c>
      <c r="F326" s="4">
        <v>93.51</v>
      </c>
      <c r="G326" s="5" t="s">
        <v>2470</v>
      </c>
      <c r="H326" s="157">
        <v>2</v>
      </c>
      <c r="I326" s="7" t="s">
        <v>374</v>
      </c>
      <c r="J326" s="7" t="s">
        <v>375</v>
      </c>
      <c r="K326" s="8" t="s">
        <v>376</v>
      </c>
      <c r="L326" s="11" t="s">
        <v>377</v>
      </c>
      <c r="M326" s="45">
        <v>38319</v>
      </c>
      <c r="N326" s="49"/>
    </row>
    <row r="327" spans="1:14" s="154" customFormat="1" ht="12.75">
      <c r="A327" s="90">
        <v>43</v>
      </c>
      <c r="B327" s="90"/>
      <c r="C327" s="2" t="s">
        <v>2603</v>
      </c>
      <c r="D327" s="3">
        <v>38258</v>
      </c>
      <c r="E327" s="4">
        <v>32.9</v>
      </c>
      <c r="F327" s="4">
        <v>207.5</v>
      </c>
      <c r="G327" s="5" t="s">
        <v>2158</v>
      </c>
      <c r="H327" s="157">
        <v>2</v>
      </c>
      <c r="I327" s="7" t="s">
        <v>2471</v>
      </c>
      <c r="J327" s="7" t="s">
        <v>2580</v>
      </c>
      <c r="K327" s="8">
        <v>2015</v>
      </c>
      <c r="L327" s="11" t="s">
        <v>2472</v>
      </c>
      <c r="M327" s="45">
        <v>38319</v>
      </c>
      <c r="N327" s="49"/>
    </row>
    <row r="328" spans="1:14" s="154" customFormat="1" ht="12.75">
      <c r="A328" s="90">
        <v>111</v>
      </c>
      <c r="B328" s="90"/>
      <c r="C328" s="2" t="s">
        <v>2603</v>
      </c>
      <c r="D328" s="3">
        <v>38258</v>
      </c>
      <c r="E328" s="4">
        <v>35.08</v>
      </c>
      <c r="F328" s="4">
        <v>467.5</v>
      </c>
      <c r="G328" s="5" t="s">
        <v>2158</v>
      </c>
      <c r="H328" s="157">
        <v>1</v>
      </c>
      <c r="I328" s="7" t="s">
        <v>2473</v>
      </c>
      <c r="J328" s="7" t="s">
        <v>400</v>
      </c>
      <c r="K328" s="8">
        <v>231</v>
      </c>
      <c r="L328" s="11" t="s">
        <v>2474</v>
      </c>
      <c r="M328" s="45">
        <v>38319</v>
      </c>
      <c r="N328" s="49"/>
    </row>
    <row r="329" spans="1:14" s="154" customFormat="1" ht="12.75">
      <c r="A329" s="90">
        <v>34</v>
      </c>
      <c r="B329" s="90"/>
      <c r="C329" s="2" t="s">
        <v>2236</v>
      </c>
      <c r="D329" s="3">
        <v>38258</v>
      </c>
      <c r="E329" s="4">
        <v>13124.46</v>
      </c>
      <c r="F329" s="4">
        <v>3384.48</v>
      </c>
      <c r="G329" s="5" t="s">
        <v>2158</v>
      </c>
      <c r="H329" s="157">
        <v>16</v>
      </c>
      <c r="I329" s="7" t="s">
        <v>2475</v>
      </c>
      <c r="J329" s="7" t="s">
        <v>2565</v>
      </c>
      <c r="K329" s="8" t="s">
        <v>2476</v>
      </c>
      <c r="L329" s="11" t="s">
        <v>2477</v>
      </c>
      <c r="M329" s="45">
        <v>38319</v>
      </c>
      <c r="N329" s="49"/>
    </row>
    <row r="330" spans="1:14" s="154" customFormat="1" ht="12.75">
      <c r="A330" s="90">
        <v>112</v>
      </c>
      <c r="B330" s="90"/>
      <c r="C330" s="2" t="s">
        <v>2603</v>
      </c>
      <c r="D330" s="3">
        <v>38259</v>
      </c>
      <c r="E330" s="4">
        <v>52.93</v>
      </c>
      <c r="F330" s="4">
        <v>233.75</v>
      </c>
      <c r="G330" s="5" t="s">
        <v>2158</v>
      </c>
      <c r="H330" s="157">
        <v>1</v>
      </c>
      <c r="I330" s="7" t="s">
        <v>1733</v>
      </c>
      <c r="J330" s="7" t="s">
        <v>1986</v>
      </c>
      <c r="K330" s="8">
        <v>1188</v>
      </c>
      <c r="L330" s="11" t="s">
        <v>1734</v>
      </c>
      <c r="M330" s="45">
        <v>38320</v>
      </c>
      <c r="N330" s="49"/>
    </row>
    <row r="331" spans="1:14" s="154" customFormat="1" ht="12.75">
      <c r="A331" s="90">
        <v>35</v>
      </c>
      <c r="B331" s="90"/>
      <c r="C331" s="2" t="s">
        <v>2236</v>
      </c>
      <c r="D331" s="3">
        <v>38266</v>
      </c>
      <c r="E331" s="4">
        <v>111.81</v>
      </c>
      <c r="F331" s="4">
        <v>259.86</v>
      </c>
      <c r="G331" s="5" t="s">
        <v>986</v>
      </c>
      <c r="H331" s="157">
        <v>1</v>
      </c>
      <c r="I331" s="7" t="s">
        <v>1056</v>
      </c>
      <c r="J331" s="7" t="s">
        <v>2484</v>
      </c>
      <c r="K331" s="8">
        <v>1568</v>
      </c>
      <c r="L331" s="11" t="s">
        <v>1057</v>
      </c>
      <c r="M331" s="45">
        <v>38327</v>
      </c>
      <c r="N331" s="49"/>
    </row>
    <row r="332" spans="1:14" s="154" customFormat="1" ht="12.75">
      <c r="A332" s="90">
        <v>36</v>
      </c>
      <c r="B332" s="90"/>
      <c r="C332" s="2" t="s">
        <v>2236</v>
      </c>
      <c r="D332" s="3">
        <v>38266</v>
      </c>
      <c r="E332" s="4">
        <v>136.5</v>
      </c>
      <c r="F332" s="4">
        <v>250</v>
      </c>
      <c r="G332" s="5" t="s">
        <v>2158</v>
      </c>
      <c r="H332" s="157">
        <v>2</v>
      </c>
      <c r="I332" s="7" t="s">
        <v>366</v>
      </c>
      <c r="J332" s="7" t="s">
        <v>1900</v>
      </c>
      <c r="K332" s="8">
        <v>4459</v>
      </c>
      <c r="L332" s="11" t="s">
        <v>367</v>
      </c>
      <c r="M332" s="45">
        <v>38327</v>
      </c>
      <c r="N332" s="49"/>
    </row>
    <row r="333" spans="1:14" s="154" customFormat="1" ht="12.75">
      <c r="A333" s="90">
        <v>113</v>
      </c>
      <c r="B333" s="90"/>
      <c r="C333" s="2" t="s">
        <v>2603</v>
      </c>
      <c r="D333" s="3">
        <v>38267</v>
      </c>
      <c r="E333" s="4">
        <v>12.84</v>
      </c>
      <c r="F333" s="4">
        <v>474.39</v>
      </c>
      <c r="G333" s="5" t="s">
        <v>368</v>
      </c>
      <c r="H333" s="157">
        <v>1</v>
      </c>
      <c r="I333" s="7" t="s">
        <v>369</v>
      </c>
      <c r="J333" s="7" t="s">
        <v>2565</v>
      </c>
      <c r="K333" s="8">
        <v>2936</v>
      </c>
      <c r="L333" s="11" t="s">
        <v>370</v>
      </c>
      <c r="M333" s="45">
        <v>38328</v>
      </c>
      <c r="N333" s="49"/>
    </row>
    <row r="334" spans="1:14" s="154" customFormat="1" ht="12.75">
      <c r="A334" s="90">
        <v>115</v>
      </c>
      <c r="B334" s="90"/>
      <c r="C334" s="2" t="s">
        <v>2603</v>
      </c>
      <c r="D334" s="3">
        <v>38272</v>
      </c>
      <c r="E334" s="4">
        <v>30.05</v>
      </c>
      <c r="F334" s="4">
        <v>90</v>
      </c>
      <c r="G334" s="5" t="s">
        <v>2158</v>
      </c>
      <c r="H334" s="157">
        <v>2</v>
      </c>
      <c r="I334" s="7" t="s">
        <v>2336</v>
      </c>
      <c r="J334" s="7" t="s">
        <v>2553</v>
      </c>
      <c r="K334" s="8" t="s">
        <v>2337</v>
      </c>
      <c r="L334" s="11" t="s">
        <v>2338</v>
      </c>
      <c r="M334" s="45">
        <v>38333</v>
      </c>
      <c r="N334" s="49"/>
    </row>
    <row r="335" spans="1:14" s="154" customFormat="1" ht="12.75">
      <c r="A335" s="90">
        <v>116</v>
      </c>
      <c r="B335" s="90"/>
      <c r="C335" s="2" t="s">
        <v>1991</v>
      </c>
      <c r="D335" s="3">
        <v>38272</v>
      </c>
      <c r="E335" s="4">
        <v>108.29</v>
      </c>
      <c r="F335" s="4">
        <v>2150</v>
      </c>
      <c r="G335" s="5" t="s">
        <v>681</v>
      </c>
      <c r="H335" s="157">
        <v>2</v>
      </c>
      <c r="I335" s="7" t="s">
        <v>2339</v>
      </c>
      <c r="J335" s="7" t="s">
        <v>2163</v>
      </c>
      <c r="K335" s="8">
        <v>1680</v>
      </c>
      <c r="L335" s="11" t="s">
        <v>2340</v>
      </c>
      <c r="M335" s="45">
        <v>38333</v>
      </c>
      <c r="N335" s="49"/>
    </row>
    <row r="336" spans="1:14" s="154" customFormat="1" ht="12.75">
      <c r="A336" s="90">
        <v>117</v>
      </c>
      <c r="B336" s="90"/>
      <c r="C336" s="2" t="s">
        <v>1991</v>
      </c>
      <c r="D336" s="3">
        <v>38272</v>
      </c>
      <c r="E336" s="4">
        <v>9.86</v>
      </c>
      <c r="F336" s="4">
        <v>1755.1</v>
      </c>
      <c r="G336" s="5" t="s">
        <v>2158</v>
      </c>
      <c r="H336" s="157">
        <v>5</v>
      </c>
      <c r="I336" s="7" t="s">
        <v>2637</v>
      </c>
      <c r="J336" s="7" t="s">
        <v>2341</v>
      </c>
      <c r="K336" s="8" t="s">
        <v>2342</v>
      </c>
      <c r="L336" s="11" t="s">
        <v>2343</v>
      </c>
      <c r="M336" s="45">
        <v>38333</v>
      </c>
      <c r="N336" s="49"/>
    </row>
    <row r="337" spans="1:14" s="154" customFormat="1" ht="12.75">
      <c r="A337" s="90">
        <v>118</v>
      </c>
      <c r="B337" s="90"/>
      <c r="C337" s="2" t="s">
        <v>2603</v>
      </c>
      <c r="D337" s="3">
        <v>38272</v>
      </c>
      <c r="E337" s="4">
        <v>29</v>
      </c>
      <c r="F337" s="4">
        <v>240</v>
      </c>
      <c r="G337" s="5" t="s">
        <v>2409</v>
      </c>
      <c r="H337" s="157">
        <v>1</v>
      </c>
      <c r="I337" s="7" t="s">
        <v>1643</v>
      </c>
      <c r="J337" s="7" t="s">
        <v>375</v>
      </c>
      <c r="K337" s="8">
        <v>2919</v>
      </c>
      <c r="L337" s="11" t="s">
        <v>1644</v>
      </c>
      <c r="M337" s="45">
        <v>38333</v>
      </c>
      <c r="N337" s="49"/>
    </row>
    <row r="338" spans="1:14" s="154" customFormat="1" ht="12.75">
      <c r="A338" s="90">
        <v>114</v>
      </c>
      <c r="B338" s="90"/>
      <c r="C338" s="2" t="s">
        <v>2603</v>
      </c>
      <c r="D338" s="3">
        <v>38272</v>
      </c>
      <c r="E338" s="4">
        <v>35.79</v>
      </c>
      <c r="F338" s="4">
        <v>133.39</v>
      </c>
      <c r="G338" s="5" t="s">
        <v>2158</v>
      </c>
      <c r="H338" s="157">
        <v>1</v>
      </c>
      <c r="I338" s="7" t="s">
        <v>800</v>
      </c>
      <c r="J338" s="7" t="s">
        <v>801</v>
      </c>
      <c r="K338" s="8">
        <v>5214</v>
      </c>
      <c r="L338" s="11" t="s">
        <v>802</v>
      </c>
      <c r="M338" s="45">
        <v>38333</v>
      </c>
      <c r="N338" s="49"/>
    </row>
    <row r="339" spans="1:14" s="154" customFormat="1" ht="12.75">
      <c r="A339" s="90">
        <v>119</v>
      </c>
      <c r="B339" s="90"/>
      <c r="C339" s="2" t="s">
        <v>2603</v>
      </c>
      <c r="D339" s="3">
        <v>38274</v>
      </c>
      <c r="E339" s="4">
        <v>61.65</v>
      </c>
      <c r="F339" s="4">
        <v>491</v>
      </c>
      <c r="G339" s="5" t="s">
        <v>2158</v>
      </c>
      <c r="H339" s="157">
        <v>2</v>
      </c>
      <c r="I339" s="7" t="s">
        <v>1808</v>
      </c>
      <c r="J339" s="7" t="s">
        <v>1251</v>
      </c>
      <c r="K339" s="8">
        <v>1624</v>
      </c>
      <c r="L339" s="11" t="s">
        <v>1809</v>
      </c>
      <c r="M339" s="45">
        <v>38335</v>
      </c>
      <c r="N339" s="49"/>
    </row>
    <row r="340" spans="1:14" s="154" customFormat="1" ht="12.75">
      <c r="A340" s="90">
        <v>120</v>
      </c>
      <c r="B340" s="90"/>
      <c r="C340" s="2" t="s">
        <v>2603</v>
      </c>
      <c r="D340" s="3">
        <v>38274</v>
      </c>
      <c r="E340" s="4">
        <v>27.3</v>
      </c>
      <c r="F340" s="4">
        <v>142.57</v>
      </c>
      <c r="G340" s="5" t="s">
        <v>2158</v>
      </c>
      <c r="H340" s="157">
        <v>2</v>
      </c>
      <c r="I340" s="7" t="s">
        <v>955</v>
      </c>
      <c r="J340" s="7" t="s">
        <v>311</v>
      </c>
      <c r="K340" s="8">
        <v>3546</v>
      </c>
      <c r="L340" s="11" t="s">
        <v>312</v>
      </c>
      <c r="M340" s="45">
        <v>38335</v>
      </c>
      <c r="N340" s="49"/>
    </row>
    <row r="341" spans="1:14" s="154" customFormat="1" ht="12.75">
      <c r="A341" s="90">
        <v>38</v>
      </c>
      <c r="B341" s="90"/>
      <c r="C341" s="2" t="s">
        <v>2236</v>
      </c>
      <c r="D341" s="3">
        <v>38278</v>
      </c>
      <c r="E341" s="4">
        <v>2440.57</v>
      </c>
      <c r="F341" s="4">
        <v>1948.93</v>
      </c>
      <c r="G341" s="5" t="s">
        <v>2704</v>
      </c>
      <c r="H341" s="157">
        <v>3</v>
      </c>
      <c r="I341" s="7" t="s">
        <v>25</v>
      </c>
      <c r="J341" s="7" t="s">
        <v>2166</v>
      </c>
      <c r="K341" s="8">
        <v>4957</v>
      </c>
      <c r="L341" s="11" t="s">
        <v>2705</v>
      </c>
      <c r="M341" s="45">
        <v>38339</v>
      </c>
      <c r="N341" s="49"/>
    </row>
    <row r="342" spans="1:14" s="154" customFormat="1" ht="12.75">
      <c r="A342" s="90">
        <v>121</v>
      </c>
      <c r="B342" s="90"/>
      <c r="C342" s="2" t="s">
        <v>2603</v>
      </c>
      <c r="D342" s="3">
        <v>38281</v>
      </c>
      <c r="E342" s="4">
        <v>22.99</v>
      </c>
      <c r="F342" s="4">
        <v>113.4</v>
      </c>
      <c r="G342" s="5" t="s">
        <v>2158</v>
      </c>
      <c r="H342" s="157">
        <v>2</v>
      </c>
      <c r="I342" s="7" t="s">
        <v>1943</v>
      </c>
      <c r="J342" s="7" t="s">
        <v>400</v>
      </c>
      <c r="K342" s="8">
        <v>1451</v>
      </c>
      <c r="L342" s="11" t="s">
        <v>1944</v>
      </c>
      <c r="M342" s="45">
        <v>38342</v>
      </c>
      <c r="N342" s="49"/>
    </row>
    <row r="343" spans="1:14" s="154" customFormat="1" ht="12.75">
      <c r="A343" s="90">
        <v>44</v>
      </c>
      <c r="B343" s="90"/>
      <c r="C343" s="2" t="s">
        <v>2603</v>
      </c>
      <c r="D343" s="3">
        <v>38281</v>
      </c>
      <c r="E343" s="4">
        <v>7.25</v>
      </c>
      <c r="F343" s="4">
        <v>202.67</v>
      </c>
      <c r="G343" s="5" t="s">
        <v>2158</v>
      </c>
      <c r="H343" s="157">
        <v>1</v>
      </c>
      <c r="I343" s="7" t="s">
        <v>1945</v>
      </c>
      <c r="J343" s="7" t="s">
        <v>1951</v>
      </c>
      <c r="K343" s="8">
        <v>5353</v>
      </c>
      <c r="L343" s="11" t="s">
        <v>1946</v>
      </c>
      <c r="M343" s="45">
        <v>38342</v>
      </c>
      <c r="N343" s="49"/>
    </row>
    <row r="344" spans="1:14" s="154" customFormat="1" ht="12.75">
      <c r="A344" s="90">
        <v>122</v>
      </c>
      <c r="B344" s="90"/>
      <c r="C344" s="2" t="s">
        <v>2603</v>
      </c>
      <c r="D344" s="3">
        <v>38281</v>
      </c>
      <c r="E344" s="4">
        <v>56.68</v>
      </c>
      <c r="F344" s="4">
        <v>169.67</v>
      </c>
      <c r="G344" s="5" t="s">
        <v>2158</v>
      </c>
      <c r="H344" s="157">
        <v>2</v>
      </c>
      <c r="I344" s="7" t="s">
        <v>1947</v>
      </c>
      <c r="J344" s="7" t="s">
        <v>1948</v>
      </c>
      <c r="K344" s="8">
        <v>1590</v>
      </c>
      <c r="L344" s="11" t="s">
        <v>1949</v>
      </c>
      <c r="M344" s="45">
        <v>38342</v>
      </c>
      <c r="N344" s="49"/>
    </row>
    <row r="345" spans="1:14" s="154" customFormat="1" ht="12.75">
      <c r="A345" s="90">
        <v>39</v>
      </c>
      <c r="B345" s="90"/>
      <c r="C345" s="2" t="s">
        <v>2236</v>
      </c>
      <c r="D345" s="3">
        <v>38281</v>
      </c>
      <c r="E345" s="4">
        <v>3210.85</v>
      </c>
      <c r="F345" s="4">
        <v>1120</v>
      </c>
      <c r="G345" s="5" t="s">
        <v>2158</v>
      </c>
      <c r="H345" s="157">
        <v>5</v>
      </c>
      <c r="I345" s="7" t="s">
        <v>1679</v>
      </c>
      <c r="J345" s="7" t="s">
        <v>258</v>
      </c>
      <c r="K345" s="8" t="s">
        <v>1082</v>
      </c>
      <c r="L345" s="11" t="s">
        <v>1083</v>
      </c>
      <c r="M345" s="45">
        <v>38342</v>
      </c>
      <c r="N345" s="49"/>
    </row>
    <row r="346" spans="1:14" s="154" customFormat="1" ht="12.75">
      <c r="A346" s="90">
        <v>40</v>
      </c>
      <c r="B346" s="90"/>
      <c r="C346" s="2" t="s">
        <v>2236</v>
      </c>
      <c r="D346" s="3">
        <v>38289</v>
      </c>
      <c r="E346" s="4">
        <v>200.19</v>
      </c>
      <c r="F346" s="4">
        <v>255</v>
      </c>
      <c r="G346" s="5" t="s">
        <v>220</v>
      </c>
      <c r="H346" s="157">
        <v>2</v>
      </c>
      <c r="I346" s="7" t="s">
        <v>221</v>
      </c>
      <c r="J346" s="7" t="s">
        <v>1010</v>
      </c>
      <c r="K346" s="8">
        <v>1615</v>
      </c>
      <c r="L346" s="11" t="s">
        <v>222</v>
      </c>
      <c r="M346" s="45">
        <v>38350</v>
      </c>
      <c r="N346" s="49"/>
    </row>
    <row r="347" spans="1:14" s="154" customFormat="1" ht="12.75">
      <c r="A347" s="90">
        <v>44</v>
      </c>
      <c r="B347" s="90"/>
      <c r="C347" s="2" t="s">
        <v>2106</v>
      </c>
      <c r="D347" s="3">
        <v>38281</v>
      </c>
      <c r="E347" s="4">
        <v>7.25</v>
      </c>
      <c r="F347" s="4">
        <v>202.67</v>
      </c>
      <c r="G347" s="5" t="s">
        <v>2158</v>
      </c>
      <c r="H347" s="157">
        <v>1</v>
      </c>
      <c r="I347" s="7" t="s">
        <v>1945</v>
      </c>
      <c r="J347" s="7" t="s">
        <v>1951</v>
      </c>
      <c r="K347" s="8">
        <v>5353</v>
      </c>
      <c r="L347" s="11" t="s">
        <v>1946</v>
      </c>
      <c r="M347" s="45">
        <v>38342</v>
      </c>
      <c r="N347" s="49"/>
    </row>
    <row r="348" spans="1:14" s="154" customFormat="1" ht="12.75">
      <c r="A348" s="90">
        <v>46</v>
      </c>
      <c r="B348" s="90"/>
      <c r="C348" s="2" t="s">
        <v>2603</v>
      </c>
      <c r="D348" s="3">
        <v>38289</v>
      </c>
      <c r="E348" s="4">
        <v>57.2</v>
      </c>
      <c r="F348" s="4">
        <v>729</v>
      </c>
      <c r="G348" s="5" t="s">
        <v>2158</v>
      </c>
      <c r="H348" s="157">
        <v>1</v>
      </c>
      <c r="I348" s="7" t="s">
        <v>2076</v>
      </c>
      <c r="J348" s="7" t="s">
        <v>1271</v>
      </c>
      <c r="K348" s="8">
        <v>3490</v>
      </c>
      <c r="L348" s="11" t="s">
        <v>2077</v>
      </c>
      <c r="M348" s="45">
        <v>38350</v>
      </c>
      <c r="N348" s="49"/>
    </row>
    <row r="349" spans="1:14" s="154" customFormat="1" ht="12.75">
      <c r="A349" s="90">
        <v>47</v>
      </c>
      <c r="B349" s="90"/>
      <c r="C349" s="2" t="s">
        <v>2603</v>
      </c>
      <c r="D349" s="3">
        <v>38289</v>
      </c>
      <c r="E349" s="4">
        <v>12.12</v>
      </c>
      <c r="F349" s="4">
        <v>972.32</v>
      </c>
      <c r="G349" s="5" t="s">
        <v>2078</v>
      </c>
      <c r="H349" s="157">
        <v>4</v>
      </c>
      <c r="I349" s="7" t="s">
        <v>2079</v>
      </c>
      <c r="J349" s="7" t="s">
        <v>2166</v>
      </c>
      <c r="K349" s="8">
        <v>259</v>
      </c>
      <c r="L349" s="11" t="s">
        <v>2080</v>
      </c>
      <c r="M349" s="45">
        <v>38350</v>
      </c>
      <c r="N349" s="49"/>
    </row>
    <row r="350" spans="1:14" s="154" customFormat="1" ht="12.75">
      <c r="A350" s="90">
        <v>41</v>
      </c>
      <c r="B350" s="90"/>
      <c r="C350" s="2" t="s">
        <v>2236</v>
      </c>
      <c r="D350" s="3">
        <v>38294</v>
      </c>
      <c r="E350" s="4">
        <v>18764.3</v>
      </c>
      <c r="F350" s="4">
        <v>3120.01</v>
      </c>
      <c r="G350" s="5" t="s">
        <v>2158</v>
      </c>
      <c r="H350" s="157">
        <v>24</v>
      </c>
      <c r="I350" s="7" t="s">
        <v>1194</v>
      </c>
      <c r="J350" s="7" t="s">
        <v>1195</v>
      </c>
      <c r="K350" s="8">
        <v>77</v>
      </c>
      <c r="L350" s="11" t="s">
        <v>1196</v>
      </c>
      <c r="M350" s="45">
        <v>38355</v>
      </c>
      <c r="N350" s="49"/>
    </row>
    <row r="351" spans="1:14" s="154" customFormat="1" ht="12.75">
      <c r="A351" s="90">
        <v>42</v>
      </c>
      <c r="B351" s="90"/>
      <c r="C351" s="2" t="s">
        <v>2236</v>
      </c>
      <c r="D351" s="3">
        <v>38296</v>
      </c>
      <c r="E351" s="4">
        <v>119.39</v>
      </c>
      <c r="F351" s="4">
        <v>239.6</v>
      </c>
      <c r="G351" s="5" t="s">
        <v>2560</v>
      </c>
      <c r="H351" s="157">
        <v>1</v>
      </c>
      <c r="I351" s="7" t="s">
        <v>335</v>
      </c>
      <c r="J351" s="7" t="s">
        <v>2045</v>
      </c>
      <c r="K351" s="8">
        <v>2186</v>
      </c>
      <c r="L351" s="11" t="s">
        <v>336</v>
      </c>
      <c r="M351" s="45">
        <v>38357</v>
      </c>
      <c r="N351" s="49"/>
    </row>
    <row r="352" spans="1:14" s="154" customFormat="1" ht="12.75">
      <c r="A352" s="90">
        <v>278</v>
      </c>
      <c r="B352" s="90"/>
      <c r="C352" s="2" t="s">
        <v>1991</v>
      </c>
      <c r="D352" s="3">
        <v>38296</v>
      </c>
      <c r="E352" s="4">
        <v>-178.9</v>
      </c>
      <c r="F352" s="4">
        <v>1702.8</v>
      </c>
      <c r="G352" s="5" t="s">
        <v>2158</v>
      </c>
      <c r="H352" s="157">
        <v>17</v>
      </c>
      <c r="I352" s="7" t="s">
        <v>412</v>
      </c>
      <c r="J352" s="7" t="s">
        <v>2166</v>
      </c>
      <c r="K352" s="8" t="s">
        <v>543</v>
      </c>
      <c r="L352" s="11" t="s">
        <v>337</v>
      </c>
      <c r="M352" s="45">
        <v>38357</v>
      </c>
      <c r="N352" s="49"/>
    </row>
    <row r="353" spans="1:14" s="154" customFormat="1" ht="12.75">
      <c r="A353" s="90">
        <v>123</v>
      </c>
      <c r="B353" s="90"/>
      <c r="C353" s="2" t="s">
        <v>2603</v>
      </c>
      <c r="D353" s="3">
        <v>38299</v>
      </c>
      <c r="E353" s="4">
        <v>71.92</v>
      </c>
      <c r="F353" s="4">
        <v>287.5</v>
      </c>
      <c r="G353" s="5" t="s">
        <v>2158</v>
      </c>
      <c r="H353" s="157">
        <v>2</v>
      </c>
      <c r="I353" s="7" t="s">
        <v>2182</v>
      </c>
      <c r="J353" s="7" t="s">
        <v>258</v>
      </c>
      <c r="K353" s="8">
        <v>5281</v>
      </c>
      <c r="L353" s="11" t="s">
        <v>2183</v>
      </c>
      <c r="M353" s="45">
        <v>38360</v>
      </c>
      <c r="N353" s="49"/>
    </row>
    <row r="354" spans="1:14" s="154" customFormat="1" ht="12.75">
      <c r="A354" s="90">
        <v>125</v>
      </c>
      <c r="B354" s="90"/>
      <c r="C354" s="2" t="s">
        <v>2603</v>
      </c>
      <c r="D354" s="3">
        <v>38300</v>
      </c>
      <c r="E354" s="4">
        <v>52.94</v>
      </c>
      <c r="F354" s="4">
        <v>447.85</v>
      </c>
      <c r="G354" s="5" t="s">
        <v>2050</v>
      </c>
      <c r="H354" s="157">
        <v>2</v>
      </c>
      <c r="I354" s="7" t="s">
        <v>1279</v>
      </c>
      <c r="J354" s="7" t="s">
        <v>2553</v>
      </c>
      <c r="K354" s="8">
        <v>2810</v>
      </c>
      <c r="L354" s="11" t="s">
        <v>1280</v>
      </c>
      <c r="M354" s="45">
        <v>38361</v>
      </c>
      <c r="N354" s="49"/>
    </row>
    <row r="355" spans="1:14" s="154" customFormat="1" ht="12.75">
      <c r="A355" s="90">
        <v>124</v>
      </c>
      <c r="B355" s="90"/>
      <c r="C355" s="2" t="s">
        <v>2603</v>
      </c>
      <c r="D355" s="3">
        <v>38300</v>
      </c>
      <c r="E355" s="4">
        <v>60</v>
      </c>
      <c r="F355" s="4">
        <v>318</v>
      </c>
      <c r="G355" s="5" t="s">
        <v>2169</v>
      </c>
      <c r="H355" s="157">
        <v>1</v>
      </c>
      <c r="I355" s="7" t="s">
        <v>1281</v>
      </c>
      <c r="J355" s="7" t="s">
        <v>2530</v>
      </c>
      <c r="K355" s="8">
        <v>3081</v>
      </c>
      <c r="L355" s="11" t="s">
        <v>1282</v>
      </c>
      <c r="M355" s="45">
        <v>38361</v>
      </c>
      <c r="N355" s="49"/>
    </row>
    <row r="356" spans="1:14" s="154" customFormat="1" ht="12.75">
      <c r="A356" s="90">
        <v>43</v>
      </c>
      <c r="B356" s="90"/>
      <c r="C356" s="2" t="s">
        <v>2236</v>
      </c>
      <c r="D356" s="3">
        <v>38300</v>
      </c>
      <c r="E356" s="4">
        <v>598.7</v>
      </c>
      <c r="F356" s="4">
        <v>1050</v>
      </c>
      <c r="G356" s="5" t="s">
        <v>2026</v>
      </c>
      <c r="H356" s="157">
        <v>2</v>
      </c>
      <c r="I356" s="7" t="s">
        <v>1283</v>
      </c>
      <c r="J356" s="7" t="s">
        <v>2565</v>
      </c>
      <c r="K356" s="8">
        <v>1701</v>
      </c>
      <c r="L356" s="11" t="s">
        <v>1284</v>
      </c>
      <c r="M356" s="45">
        <v>38361</v>
      </c>
      <c r="N356" s="49"/>
    </row>
    <row r="357" spans="1:14" s="154" customFormat="1" ht="12.75">
      <c r="A357" s="90">
        <v>44</v>
      </c>
      <c r="B357" s="90"/>
      <c r="C357" s="2" t="s">
        <v>2236</v>
      </c>
      <c r="D357" s="3">
        <v>38302</v>
      </c>
      <c r="E357" s="4">
        <v>9777.71</v>
      </c>
      <c r="F357" s="4">
        <v>2360.39</v>
      </c>
      <c r="G357" s="5" t="s">
        <v>2158</v>
      </c>
      <c r="H357" s="157">
        <v>8</v>
      </c>
      <c r="I357" s="7" t="s">
        <v>413</v>
      </c>
      <c r="J357" s="7" t="s">
        <v>914</v>
      </c>
      <c r="K357" s="8" t="s">
        <v>414</v>
      </c>
      <c r="L357" s="11" t="s">
        <v>415</v>
      </c>
      <c r="M357" s="45">
        <v>38363</v>
      </c>
      <c r="N357" s="49"/>
    </row>
    <row r="358" spans="1:14" s="154" customFormat="1" ht="12.75">
      <c r="A358" s="90">
        <v>283</v>
      </c>
      <c r="B358" s="90"/>
      <c r="C358" s="2" t="s">
        <v>1989</v>
      </c>
      <c r="D358" s="3">
        <v>38302</v>
      </c>
      <c r="E358" s="4">
        <v>0</v>
      </c>
      <c r="F358" s="4">
        <v>1794</v>
      </c>
      <c r="G358" s="5" t="s">
        <v>2158</v>
      </c>
      <c r="H358" s="157">
        <v>5</v>
      </c>
      <c r="I358" s="7" t="s">
        <v>2582</v>
      </c>
      <c r="J358" s="7" t="s">
        <v>1993</v>
      </c>
      <c r="K358" s="8" t="s">
        <v>1994</v>
      </c>
      <c r="L358" s="11" t="s">
        <v>416</v>
      </c>
      <c r="M358" s="45">
        <v>38363</v>
      </c>
      <c r="N358" s="49"/>
    </row>
    <row r="359" spans="1:14" s="154" customFormat="1" ht="12.75">
      <c r="A359" s="90">
        <v>48</v>
      </c>
      <c r="B359" s="90"/>
      <c r="C359" s="2" t="s">
        <v>2603</v>
      </c>
      <c r="D359" s="3">
        <v>38302</v>
      </c>
      <c r="E359" s="4">
        <v>16.71</v>
      </c>
      <c r="F359" s="4">
        <v>396.99</v>
      </c>
      <c r="G359" s="5" t="s">
        <v>2158</v>
      </c>
      <c r="H359" s="157">
        <v>2</v>
      </c>
      <c r="I359" s="7" t="s">
        <v>540</v>
      </c>
      <c r="J359" s="7" t="s">
        <v>541</v>
      </c>
      <c r="K359" s="8">
        <v>4050</v>
      </c>
      <c r="L359" s="11" t="s">
        <v>542</v>
      </c>
      <c r="M359" s="45">
        <v>38363</v>
      </c>
      <c r="N359" s="49"/>
    </row>
    <row r="360" spans="1:14" s="154" customFormat="1" ht="12.75">
      <c r="A360" s="90">
        <v>126</v>
      </c>
      <c r="B360" s="90"/>
      <c r="C360" s="2" t="s">
        <v>2603</v>
      </c>
      <c r="D360" s="3">
        <v>38306</v>
      </c>
      <c r="E360" s="4">
        <v>122.12</v>
      </c>
      <c r="F360" s="4">
        <v>177.6</v>
      </c>
      <c r="G360" s="5" t="s">
        <v>2169</v>
      </c>
      <c r="H360" s="157">
        <v>2</v>
      </c>
      <c r="I360" s="7" t="s">
        <v>2252</v>
      </c>
      <c r="J360" s="7" t="s">
        <v>2253</v>
      </c>
      <c r="K360" s="8">
        <v>1484</v>
      </c>
      <c r="L360" s="11" t="s">
        <v>2254</v>
      </c>
      <c r="M360" s="45">
        <v>38367</v>
      </c>
      <c r="N360" s="49"/>
    </row>
    <row r="361" spans="1:14" s="154" customFormat="1" ht="12.75">
      <c r="A361" s="90">
        <v>286</v>
      </c>
      <c r="B361" s="90"/>
      <c r="C361" s="2" t="s">
        <v>1989</v>
      </c>
      <c r="D361" s="3">
        <v>38306</v>
      </c>
      <c r="E361" s="4">
        <v>0</v>
      </c>
      <c r="F361" s="4">
        <v>2239.3</v>
      </c>
      <c r="G361" s="5" t="s">
        <v>2158</v>
      </c>
      <c r="H361" s="157">
        <v>12</v>
      </c>
      <c r="I361" s="7" t="s">
        <v>1220</v>
      </c>
      <c r="J361" s="7" t="s">
        <v>2566</v>
      </c>
      <c r="K361" s="8">
        <v>147</v>
      </c>
      <c r="L361" s="11" t="s">
        <v>1221</v>
      </c>
      <c r="M361" s="45">
        <v>38367</v>
      </c>
      <c r="N361" s="49"/>
    </row>
    <row r="362" spans="1:14" s="154" customFormat="1" ht="12.75">
      <c r="A362" s="90">
        <v>49</v>
      </c>
      <c r="B362" s="90"/>
      <c r="C362" s="2" t="s">
        <v>2603</v>
      </c>
      <c r="D362" s="3">
        <v>38306</v>
      </c>
      <c r="E362" s="4">
        <v>11.05</v>
      </c>
      <c r="F362" s="4">
        <v>624.12</v>
      </c>
      <c r="G362" s="5" t="s">
        <v>2173</v>
      </c>
      <c r="H362" s="157">
        <v>1</v>
      </c>
      <c r="I362" s="7" t="s">
        <v>343</v>
      </c>
      <c r="J362" s="7" t="s">
        <v>2166</v>
      </c>
      <c r="K362" s="8" t="s">
        <v>344</v>
      </c>
      <c r="L362" s="11" t="s">
        <v>345</v>
      </c>
      <c r="M362" s="45">
        <v>38367</v>
      </c>
      <c r="N362" s="49"/>
    </row>
    <row r="363" spans="1:14" s="154" customFormat="1" ht="12.75">
      <c r="A363" s="90">
        <v>50</v>
      </c>
      <c r="B363" s="90"/>
      <c r="C363" s="2" t="s">
        <v>2603</v>
      </c>
      <c r="D363" s="3">
        <v>38308</v>
      </c>
      <c r="E363" s="4">
        <v>20.01</v>
      </c>
      <c r="F363" s="4">
        <v>397.43</v>
      </c>
      <c r="G363" s="5" t="s">
        <v>2037</v>
      </c>
      <c r="H363" s="157">
        <v>1</v>
      </c>
      <c r="I363" s="7" t="s">
        <v>2038</v>
      </c>
      <c r="J363" s="7" t="s">
        <v>2110</v>
      </c>
      <c r="K363" s="8">
        <v>3204</v>
      </c>
      <c r="L363" s="11" t="s">
        <v>2039</v>
      </c>
      <c r="M363" s="45">
        <v>38369</v>
      </c>
      <c r="N363" s="49"/>
    </row>
    <row r="364" spans="1:14" s="154" customFormat="1" ht="12.75">
      <c r="A364" s="90">
        <v>51</v>
      </c>
      <c r="B364" s="90"/>
      <c r="C364" s="2" t="s">
        <v>2603</v>
      </c>
      <c r="D364" s="3">
        <v>38309</v>
      </c>
      <c r="E364" s="4">
        <v>23.89</v>
      </c>
      <c r="F364" s="4">
        <v>336.48</v>
      </c>
      <c r="G364" s="5" t="s">
        <v>2164</v>
      </c>
      <c r="H364" s="157">
        <v>1</v>
      </c>
      <c r="I364" s="7" t="s">
        <v>1014</v>
      </c>
      <c r="J364" s="7" t="s">
        <v>334</v>
      </c>
      <c r="K364" s="8">
        <v>5403</v>
      </c>
      <c r="L364" s="11" t="s">
        <v>1015</v>
      </c>
      <c r="M364" s="45">
        <v>38370</v>
      </c>
      <c r="N364" s="49"/>
    </row>
    <row r="365" spans="1:14" s="154" customFormat="1" ht="12.75">
      <c r="A365" s="90">
        <v>52</v>
      </c>
      <c r="B365" s="90"/>
      <c r="C365" s="2" t="s">
        <v>2603</v>
      </c>
      <c r="D365" s="3">
        <v>38309</v>
      </c>
      <c r="E365" s="4">
        <v>63.4</v>
      </c>
      <c r="F365" s="4">
        <v>1149.8</v>
      </c>
      <c r="G365" s="5" t="s">
        <v>2173</v>
      </c>
      <c r="H365" s="157">
        <v>2</v>
      </c>
      <c r="I365" s="7" t="s">
        <v>1016</v>
      </c>
      <c r="J365" s="7" t="s">
        <v>1781</v>
      </c>
      <c r="K365" s="8" t="s">
        <v>1017</v>
      </c>
      <c r="L365" s="11" t="s">
        <v>1018</v>
      </c>
      <c r="M365" s="45">
        <v>38370</v>
      </c>
      <c r="N365" s="49"/>
    </row>
    <row r="366" spans="1:14" s="154" customFormat="1" ht="12.75">
      <c r="A366" s="90">
        <v>127</v>
      </c>
      <c r="B366" s="90"/>
      <c r="C366" s="2" t="s">
        <v>2603</v>
      </c>
      <c r="D366" s="3">
        <v>38313</v>
      </c>
      <c r="E366" s="4">
        <v>9.83</v>
      </c>
      <c r="F366" s="4">
        <v>136.67</v>
      </c>
      <c r="G366" s="5" t="s">
        <v>2403</v>
      </c>
      <c r="H366" s="157">
        <v>1</v>
      </c>
      <c r="I366" s="7" t="s">
        <v>12</v>
      </c>
      <c r="J366" s="7" t="s">
        <v>403</v>
      </c>
      <c r="K366" s="8">
        <v>1895</v>
      </c>
      <c r="L366" s="11" t="s">
        <v>13</v>
      </c>
      <c r="M366" s="45">
        <v>38374</v>
      </c>
      <c r="N366" s="49"/>
    </row>
    <row r="367" spans="1:14" s="154" customFormat="1" ht="12.75">
      <c r="A367" s="90">
        <v>128</v>
      </c>
      <c r="B367" s="90"/>
      <c r="C367" s="2" t="s">
        <v>2603</v>
      </c>
      <c r="D367" s="3">
        <v>38313</v>
      </c>
      <c r="E367" s="4">
        <v>68.34</v>
      </c>
      <c r="F367" s="4">
        <v>237.58</v>
      </c>
      <c r="G367" s="5" t="s">
        <v>2158</v>
      </c>
      <c r="H367" s="157">
        <v>2</v>
      </c>
      <c r="I367" s="7" t="s">
        <v>524</v>
      </c>
      <c r="J367" s="7" t="s">
        <v>691</v>
      </c>
      <c r="K367" s="8">
        <v>5116</v>
      </c>
      <c r="L367" s="11" t="s">
        <v>525</v>
      </c>
      <c r="M367" s="45">
        <v>38374</v>
      </c>
      <c r="N367" s="49"/>
    </row>
    <row r="368" spans="1:14" s="154" customFormat="1" ht="12.75">
      <c r="A368" s="90">
        <v>53</v>
      </c>
      <c r="B368" s="90"/>
      <c r="C368" s="2" t="s">
        <v>2603</v>
      </c>
      <c r="D368" s="3">
        <v>38314</v>
      </c>
      <c r="E368" s="4">
        <v>9.58</v>
      </c>
      <c r="F368" s="4">
        <v>230</v>
      </c>
      <c r="G368" s="5" t="s">
        <v>2158</v>
      </c>
      <c r="H368" s="157">
        <v>1</v>
      </c>
      <c r="I368" s="7" t="s">
        <v>14</v>
      </c>
      <c r="J368" s="7" t="s">
        <v>2564</v>
      </c>
      <c r="K368" s="8" t="s">
        <v>15</v>
      </c>
      <c r="L368" s="11" t="s">
        <v>16</v>
      </c>
      <c r="M368" s="45">
        <v>38375</v>
      </c>
      <c r="N368" s="49"/>
    </row>
    <row r="369" spans="1:14" s="154" customFormat="1" ht="12.75">
      <c r="A369" s="90">
        <v>54</v>
      </c>
      <c r="B369" s="90"/>
      <c r="C369" s="2" t="s">
        <v>2603</v>
      </c>
      <c r="D369" s="3">
        <v>38314</v>
      </c>
      <c r="E369" s="4">
        <v>12.32</v>
      </c>
      <c r="F369" s="4">
        <v>867.5</v>
      </c>
      <c r="G369" s="5" t="s">
        <v>2026</v>
      </c>
      <c r="H369" s="157">
        <v>1</v>
      </c>
      <c r="I369" s="7" t="s">
        <v>17</v>
      </c>
      <c r="J369" s="7" t="s">
        <v>2553</v>
      </c>
      <c r="K369" s="8">
        <v>4190</v>
      </c>
      <c r="L369" s="11" t="s">
        <v>18</v>
      </c>
      <c r="M369" s="45">
        <v>38375</v>
      </c>
      <c r="N369" s="49"/>
    </row>
    <row r="370" spans="1:14" s="154" customFormat="1" ht="12.75">
      <c r="A370" s="90">
        <v>129</v>
      </c>
      <c r="B370" s="90"/>
      <c r="C370" s="2" t="s">
        <v>2603</v>
      </c>
      <c r="D370" s="3">
        <v>38314</v>
      </c>
      <c r="E370" s="4">
        <v>2.01</v>
      </c>
      <c r="F370" s="4">
        <v>643.05</v>
      </c>
      <c r="G370" s="5" t="s">
        <v>2560</v>
      </c>
      <c r="H370" s="157">
        <v>1</v>
      </c>
      <c r="I370" s="7" t="s">
        <v>2505</v>
      </c>
      <c r="J370" s="7" t="s">
        <v>2468</v>
      </c>
      <c r="K370" s="8">
        <v>2385</v>
      </c>
      <c r="L370" s="11" t="s">
        <v>2506</v>
      </c>
      <c r="M370" s="45">
        <v>38375</v>
      </c>
      <c r="N370" s="49"/>
    </row>
    <row r="371" spans="1:14" s="154" customFormat="1" ht="12.75">
      <c r="A371" s="90">
        <v>294</v>
      </c>
      <c r="B371" s="90"/>
      <c r="C371" s="2" t="s">
        <v>1989</v>
      </c>
      <c r="D371" s="3">
        <v>38316</v>
      </c>
      <c r="E371" s="4">
        <v>0</v>
      </c>
      <c r="F371" s="4">
        <v>5635.5</v>
      </c>
      <c r="G371" s="5" t="s">
        <v>19</v>
      </c>
      <c r="H371" s="157">
        <v>1</v>
      </c>
      <c r="I371" s="7" t="s">
        <v>2385</v>
      </c>
      <c r="J371" s="7" t="s">
        <v>334</v>
      </c>
      <c r="K371" s="8">
        <v>5225</v>
      </c>
      <c r="L371" s="11" t="s">
        <v>20</v>
      </c>
      <c r="M371" s="45">
        <v>38377</v>
      </c>
      <c r="N371" s="49"/>
    </row>
    <row r="372" spans="1:14" s="154" customFormat="1" ht="12.75">
      <c r="A372" s="90">
        <v>130</v>
      </c>
      <c r="B372" s="90"/>
      <c r="C372" s="2" t="s">
        <v>2603</v>
      </c>
      <c r="D372" s="3">
        <v>38318</v>
      </c>
      <c r="E372" s="4">
        <v>0</v>
      </c>
      <c r="F372" s="4">
        <v>320</v>
      </c>
      <c r="G372" s="5" t="s">
        <v>1796</v>
      </c>
      <c r="H372" s="157">
        <v>2</v>
      </c>
      <c r="I372" s="7" t="s">
        <v>1797</v>
      </c>
      <c r="J372" s="7" t="s">
        <v>914</v>
      </c>
      <c r="K372" s="8" t="s">
        <v>1798</v>
      </c>
      <c r="L372" s="11" t="s">
        <v>1799</v>
      </c>
      <c r="M372" s="45">
        <v>38379</v>
      </c>
      <c r="N372" s="49"/>
    </row>
    <row r="373" spans="1:14" s="154" customFormat="1" ht="12.75">
      <c r="A373" s="90">
        <v>45</v>
      </c>
      <c r="B373" s="90"/>
      <c r="C373" s="2" t="s">
        <v>2236</v>
      </c>
      <c r="D373" s="3">
        <v>38321</v>
      </c>
      <c r="E373" s="4">
        <v>511.26</v>
      </c>
      <c r="F373" s="4">
        <v>500</v>
      </c>
      <c r="G373" s="5" t="s">
        <v>1802</v>
      </c>
      <c r="H373" s="157">
        <v>3</v>
      </c>
      <c r="I373" s="7" t="s">
        <v>1800</v>
      </c>
      <c r="J373" s="7" t="s">
        <v>2045</v>
      </c>
      <c r="K373" s="8">
        <v>1649</v>
      </c>
      <c r="L373" s="11" t="s">
        <v>1801</v>
      </c>
      <c r="M373" s="45">
        <v>38382</v>
      </c>
      <c r="N373" s="49"/>
    </row>
    <row r="374" spans="1:14" s="154" customFormat="1" ht="12.75">
      <c r="A374" s="90">
        <v>56</v>
      </c>
      <c r="B374" s="90"/>
      <c r="C374" s="2" t="s">
        <v>2603</v>
      </c>
      <c r="D374" s="3">
        <v>38321</v>
      </c>
      <c r="E374" s="4">
        <v>70.78</v>
      </c>
      <c r="F374" s="4">
        <v>171</v>
      </c>
      <c r="G374" s="5" t="s">
        <v>2158</v>
      </c>
      <c r="H374" s="157">
        <v>2</v>
      </c>
      <c r="I374" s="7" t="s">
        <v>1803</v>
      </c>
      <c r="J374" s="7" t="s">
        <v>1804</v>
      </c>
      <c r="K374" s="8">
        <v>1405</v>
      </c>
      <c r="L374" s="11" t="s">
        <v>1805</v>
      </c>
      <c r="M374" s="45">
        <v>38382</v>
      </c>
      <c r="N374" s="49"/>
    </row>
    <row r="375" spans="1:14" s="154" customFormat="1" ht="12.75">
      <c r="A375" s="90">
        <v>57</v>
      </c>
      <c r="B375" s="90"/>
      <c r="C375" s="2" t="s">
        <v>2603</v>
      </c>
      <c r="D375" s="3">
        <v>38321</v>
      </c>
      <c r="E375" s="4">
        <v>0</v>
      </c>
      <c r="F375" s="4">
        <v>200</v>
      </c>
      <c r="G375" s="5" t="s">
        <v>1806</v>
      </c>
      <c r="H375" s="157">
        <v>1</v>
      </c>
      <c r="I375" s="7" t="s">
        <v>2690</v>
      </c>
      <c r="J375" s="7" t="s">
        <v>1807</v>
      </c>
      <c r="K375" s="8">
        <v>1199</v>
      </c>
      <c r="L375" s="11" t="s">
        <v>2692</v>
      </c>
      <c r="M375" s="45">
        <v>38382</v>
      </c>
      <c r="N375" s="49"/>
    </row>
    <row r="376" spans="1:14" s="154" customFormat="1" ht="12.75">
      <c r="A376" s="90">
        <v>55</v>
      </c>
      <c r="B376" s="90"/>
      <c r="C376" s="2" t="s">
        <v>2603</v>
      </c>
      <c r="D376" s="3">
        <v>38316</v>
      </c>
      <c r="E376" s="4">
        <f>6.3+19.53</f>
        <v>25.830000000000002</v>
      </c>
      <c r="F376" s="4">
        <v>154.69</v>
      </c>
      <c r="G376" s="5" t="s">
        <v>2158</v>
      </c>
      <c r="H376" s="157">
        <v>2</v>
      </c>
      <c r="I376" s="7" t="s">
        <v>770</v>
      </c>
      <c r="J376" s="7" t="s">
        <v>258</v>
      </c>
      <c r="K376" s="8">
        <v>4312</v>
      </c>
      <c r="L376" s="11" t="s">
        <v>771</v>
      </c>
      <c r="M376" s="45">
        <v>38377</v>
      </c>
      <c r="N376" s="49"/>
    </row>
    <row r="377" spans="1:14" s="154" customFormat="1" ht="12.75">
      <c r="A377" s="90">
        <v>58</v>
      </c>
      <c r="B377" s="90"/>
      <c r="C377" s="2" t="s">
        <v>2603</v>
      </c>
      <c r="D377" s="3">
        <v>38321</v>
      </c>
      <c r="E377" s="4">
        <v>15.93</v>
      </c>
      <c r="F377" s="4">
        <v>224.06</v>
      </c>
      <c r="G377" s="5" t="s">
        <v>2158</v>
      </c>
      <c r="H377" s="157">
        <v>2</v>
      </c>
      <c r="I377" s="7" t="s">
        <v>772</v>
      </c>
      <c r="J377" s="7" t="s">
        <v>773</v>
      </c>
      <c r="K377" s="8">
        <v>4718</v>
      </c>
      <c r="L377" s="11" t="s">
        <v>774</v>
      </c>
      <c r="M377" s="45">
        <v>38382</v>
      </c>
      <c r="N377" s="49"/>
    </row>
    <row r="378" spans="1:14" s="154" customFormat="1" ht="12.75">
      <c r="A378" s="90">
        <v>131</v>
      </c>
      <c r="B378" s="90"/>
      <c r="C378" s="2" t="s">
        <v>2603</v>
      </c>
      <c r="D378" s="3">
        <v>38327</v>
      </c>
      <c r="E378" s="4">
        <v>94.99</v>
      </c>
      <c r="F378" s="4">
        <v>10325.18</v>
      </c>
      <c r="G378" s="5" t="s">
        <v>2462</v>
      </c>
      <c r="H378" s="157">
        <v>3</v>
      </c>
      <c r="I378" s="7" t="s">
        <v>2463</v>
      </c>
      <c r="J378" s="7" t="s">
        <v>2166</v>
      </c>
      <c r="K378" s="8">
        <v>5515</v>
      </c>
      <c r="L378" s="11" t="s">
        <v>1920</v>
      </c>
      <c r="M378" s="45">
        <v>38389</v>
      </c>
      <c r="N378" s="49"/>
    </row>
    <row r="379" spans="1:14" s="154" customFormat="1" ht="12.75">
      <c r="A379" s="90">
        <v>132</v>
      </c>
      <c r="B379" s="90"/>
      <c r="C379" s="2" t="s">
        <v>2603</v>
      </c>
      <c r="D379" s="3">
        <v>38328</v>
      </c>
      <c r="E379" s="4">
        <v>4.18</v>
      </c>
      <c r="F379" s="4">
        <v>228.66</v>
      </c>
      <c r="G379" s="5" t="s">
        <v>2027</v>
      </c>
      <c r="H379" s="157">
        <v>3</v>
      </c>
      <c r="I379" s="7" t="s">
        <v>2464</v>
      </c>
      <c r="J379" s="7" t="s">
        <v>2553</v>
      </c>
      <c r="K379" s="8" t="s">
        <v>2465</v>
      </c>
      <c r="L379" s="11" t="s">
        <v>2466</v>
      </c>
      <c r="M379" s="45">
        <v>38390</v>
      </c>
      <c r="N379" s="49"/>
    </row>
    <row r="380" spans="1:14" s="154" customFormat="1" ht="12.75">
      <c r="A380" s="90">
        <v>46</v>
      </c>
      <c r="B380" s="90"/>
      <c r="C380" s="2" t="s">
        <v>2236</v>
      </c>
      <c r="D380" s="3">
        <v>38331</v>
      </c>
      <c r="E380" s="4">
        <v>124.41</v>
      </c>
      <c r="F380" s="4">
        <v>124.41</v>
      </c>
      <c r="G380" s="5" t="s">
        <v>593</v>
      </c>
      <c r="H380" s="157">
        <v>1</v>
      </c>
      <c r="I380" s="7" t="s">
        <v>486</v>
      </c>
      <c r="J380" s="7" t="s">
        <v>691</v>
      </c>
      <c r="K380" s="8">
        <v>5110</v>
      </c>
      <c r="L380" s="11" t="s">
        <v>487</v>
      </c>
      <c r="M380" s="45">
        <v>38393</v>
      </c>
      <c r="N380" s="49"/>
    </row>
    <row r="381" spans="1:14" s="154" customFormat="1" ht="12.75">
      <c r="A381" s="90">
        <v>308</v>
      </c>
      <c r="B381" s="90"/>
      <c r="C381" s="2" t="s">
        <v>1989</v>
      </c>
      <c r="D381" s="3">
        <v>38337</v>
      </c>
      <c r="E381" s="4">
        <v>-3.58</v>
      </c>
      <c r="F381" s="4">
        <v>1220.78</v>
      </c>
      <c r="G381" s="5" t="s">
        <v>2158</v>
      </c>
      <c r="H381" s="157">
        <v>10</v>
      </c>
      <c r="I381" s="7" t="s">
        <v>2213</v>
      </c>
      <c r="J381" s="7" t="s">
        <v>2566</v>
      </c>
      <c r="K381" s="8">
        <v>203</v>
      </c>
      <c r="L381" s="11" t="s">
        <v>2002</v>
      </c>
      <c r="M381" s="45">
        <v>38399</v>
      </c>
      <c r="N381" s="49"/>
    </row>
    <row r="382" spans="1:14" s="154" customFormat="1" ht="12.75">
      <c r="A382" s="90">
        <v>135</v>
      </c>
      <c r="B382" s="90"/>
      <c r="C382" s="2" t="s">
        <v>2603</v>
      </c>
      <c r="D382" s="3">
        <v>38338</v>
      </c>
      <c r="E382" s="4">
        <v>32.97</v>
      </c>
      <c r="F382" s="4">
        <v>235</v>
      </c>
      <c r="G382" s="5" t="s">
        <v>2158</v>
      </c>
      <c r="H382" s="157">
        <v>1</v>
      </c>
      <c r="I382" s="7" t="s">
        <v>2003</v>
      </c>
      <c r="J382" s="7" t="s">
        <v>2004</v>
      </c>
      <c r="K382" s="8">
        <v>182</v>
      </c>
      <c r="L382" s="11" t="s">
        <v>2005</v>
      </c>
      <c r="M382" s="45">
        <v>38400</v>
      </c>
      <c r="N382" s="49"/>
    </row>
    <row r="383" spans="1:14" s="154" customFormat="1" ht="12.75">
      <c r="A383" s="90">
        <v>136</v>
      </c>
      <c r="B383" s="90"/>
      <c r="C383" s="2" t="s">
        <v>2603</v>
      </c>
      <c r="D383" s="3">
        <v>38338</v>
      </c>
      <c r="E383" s="4">
        <v>0.87</v>
      </c>
      <c r="F383" s="4">
        <v>1120</v>
      </c>
      <c r="G383" s="5" t="s">
        <v>2158</v>
      </c>
      <c r="H383" s="157">
        <v>2</v>
      </c>
      <c r="I383" s="7" t="s">
        <v>1103</v>
      </c>
      <c r="J383" s="7" t="s">
        <v>2208</v>
      </c>
      <c r="K383" s="8">
        <v>3241</v>
      </c>
      <c r="L383" s="11" t="s">
        <v>1104</v>
      </c>
      <c r="M383" s="45">
        <v>38400</v>
      </c>
      <c r="N383" s="49"/>
    </row>
    <row r="384" spans="1:14" s="154" customFormat="1" ht="12.75">
      <c r="A384" s="90">
        <v>59</v>
      </c>
      <c r="B384" s="90"/>
      <c r="C384" s="2" t="s">
        <v>2603</v>
      </c>
      <c r="D384" s="3">
        <v>38338</v>
      </c>
      <c r="E384" s="4">
        <v>70.77</v>
      </c>
      <c r="F384" s="4">
        <v>828.75</v>
      </c>
      <c r="G384" s="5" t="s">
        <v>964</v>
      </c>
      <c r="H384" s="157">
        <v>2</v>
      </c>
      <c r="I384" s="7" t="s">
        <v>965</v>
      </c>
      <c r="J384" s="7" t="s">
        <v>1986</v>
      </c>
      <c r="K384" s="8">
        <v>295</v>
      </c>
      <c r="L384" s="11" t="s">
        <v>966</v>
      </c>
      <c r="M384" s="45">
        <v>38400</v>
      </c>
      <c r="N384" s="49"/>
    </row>
    <row r="385" spans="1:14" s="154" customFormat="1" ht="12.75">
      <c r="A385" s="90">
        <v>137</v>
      </c>
      <c r="B385" s="90"/>
      <c r="C385" s="2" t="s">
        <v>2603</v>
      </c>
      <c r="D385" s="3">
        <v>38338</v>
      </c>
      <c r="E385" s="4">
        <v>4.1</v>
      </c>
      <c r="F385" s="4">
        <v>438.3</v>
      </c>
      <c r="G385" s="5" t="s">
        <v>1366</v>
      </c>
      <c r="H385" s="157">
        <v>2</v>
      </c>
      <c r="I385" s="7" t="s">
        <v>1296</v>
      </c>
      <c r="J385" s="7" t="s">
        <v>2557</v>
      </c>
      <c r="K385" s="8">
        <v>1884</v>
      </c>
      <c r="L385" s="11" t="s">
        <v>1297</v>
      </c>
      <c r="M385" s="45">
        <v>38400</v>
      </c>
      <c r="N385" s="49"/>
    </row>
    <row r="386" spans="1:14" s="154" customFormat="1" ht="12.75">
      <c r="A386" s="90">
        <v>315</v>
      </c>
      <c r="B386" s="90"/>
      <c r="C386" s="2" t="s">
        <v>1991</v>
      </c>
      <c r="D386" s="3">
        <v>38348</v>
      </c>
      <c r="E386" s="4">
        <v>-1.5</v>
      </c>
      <c r="F386" s="4">
        <v>925.6</v>
      </c>
      <c r="G386" s="5" t="s">
        <v>2409</v>
      </c>
      <c r="H386" s="157">
        <v>1</v>
      </c>
      <c r="I386" s="7" t="s">
        <v>348</v>
      </c>
      <c r="J386" s="7" t="s">
        <v>2016</v>
      </c>
      <c r="K386" s="8">
        <v>557</v>
      </c>
      <c r="L386" s="11" t="s">
        <v>349</v>
      </c>
      <c r="M386" s="45">
        <v>38410</v>
      </c>
      <c r="N386" s="49"/>
    </row>
    <row r="387" spans="1:14" s="154" customFormat="1" ht="12.75">
      <c r="A387" s="90">
        <v>60</v>
      </c>
      <c r="B387" s="90"/>
      <c r="C387" s="2" t="s">
        <v>2603</v>
      </c>
      <c r="D387" s="3">
        <v>38349</v>
      </c>
      <c r="E387" s="4">
        <v>55.46</v>
      </c>
      <c r="F387" s="4">
        <v>600</v>
      </c>
      <c r="G387" s="5" t="s">
        <v>2158</v>
      </c>
      <c r="H387" s="157">
        <v>2</v>
      </c>
      <c r="I387" s="7" t="s">
        <v>1844</v>
      </c>
      <c r="J387" s="7" t="s">
        <v>1845</v>
      </c>
      <c r="K387" s="8">
        <v>2003</v>
      </c>
      <c r="L387" s="11" t="s">
        <v>1846</v>
      </c>
      <c r="M387" s="45">
        <v>38411</v>
      </c>
      <c r="N387" s="49"/>
    </row>
    <row r="388" spans="1:14" s="154" customFormat="1" ht="12.75">
      <c r="A388" s="90">
        <v>61</v>
      </c>
      <c r="B388" s="90"/>
      <c r="C388" s="2" t="s">
        <v>2603</v>
      </c>
      <c r="D388" s="3">
        <v>38351</v>
      </c>
      <c r="E388" s="4">
        <v>56.7</v>
      </c>
      <c r="F388" s="4">
        <v>420.91</v>
      </c>
      <c r="G388" s="5" t="s">
        <v>2158</v>
      </c>
      <c r="H388" s="157">
        <v>1</v>
      </c>
      <c r="I388" s="7" t="s">
        <v>795</v>
      </c>
      <c r="J388" s="7" t="s">
        <v>334</v>
      </c>
      <c r="K388" s="8">
        <v>4794</v>
      </c>
      <c r="L388" s="11" t="s">
        <v>796</v>
      </c>
      <c r="M388" s="45">
        <v>38412</v>
      </c>
      <c r="N388" s="49"/>
    </row>
    <row r="389" spans="1:14" s="154" customFormat="1" ht="12.75">
      <c r="A389" s="90">
        <v>320</v>
      </c>
      <c r="B389" s="90"/>
      <c r="C389" s="2" t="s">
        <v>1989</v>
      </c>
      <c r="D389" s="3">
        <v>38351</v>
      </c>
      <c r="E389" s="4">
        <v>-34.69</v>
      </c>
      <c r="F389" s="4">
        <v>2393.66</v>
      </c>
      <c r="G389" s="5" t="s">
        <v>2158</v>
      </c>
      <c r="H389" s="157">
        <v>16</v>
      </c>
      <c r="I389" s="7" t="s">
        <v>2308</v>
      </c>
      <c r="J389" s="7" t="s">
        <v>2014</v>
      </c>
      <c r="K389" s="8" t="s">
        <v>2309</v>
      </c>
      <c r="L389" s="11" t="s">
        <v>2552</v>
      </c>
      <c r="M389" s="45">
        <v>38412</v>
      </c>
      <c r="N389" s="49"/>
    </row>
    <row r="390" spans="1:14" s="154" customFormat="1" ht="12.75">
      <c r="A390" s="90">
        <v>1</v>
      </c>
      <c r="B390" s="90"/>
      <c r="C390" s="2" t="s">
        <v>2603</v>
      </c>
      <c r="D390" s="3">
        <v>38357</v>
      </c>
      <c r="E390" s="4">
        <v>94.49</v>
      </c>
      <c r="F390" s="4">
        <v>2872.18</v>
      </c>
      <c r="G390" s="5" t="s">
        <v>2158</v>
      </c>
      <c r="H390" s="157">
        <v>14</v>
      </c>
      <c r="I390" s="7" t="s">
        <v>393</v>
      </c>
      <c r="J390" s="7" t="s">
        <v>2233</v>
      </c>
      <c r="K390" s="8" t="s">
        <v>394</v>
      </c>
      <c r="L390" s="11" t="s">
        <v>395</v>
      </c>
      <c r="M390" s="45">
        <v>38447</v>
      </c>
      <c r="N390" s="49"/>
    </row>
    <row r="391" spans="1:14" s="154" customFormat="1" ht="12.75">
      <c r="A391" s="90">
        <v>1</v>
      </c>
      <c r="B391" s="90"/>
      <c r="C391" s="2" t="s">
        <v>2236</v>
      </c>
      <c r="D391" s="3">
        <v>38359</v>
      </c>
      <c r="E391" s="4">
        <v>6355.22</v>
      </c>
      <c r="F391" s="4">
        <v>3300.21</v>
      </c>
      <c r="G391" s="5" t="s">
        <v>2158</v>
      </c>
      <c r="H391" s="157">
        <v>5</v>
      </c>
      <c r="I391" s="7" t="s">
        <v>1247</v>
      </c>
      <c r="J391" s="7" t="s">
        <v>727</v>
      </c>
      <c r="K391" s="8">
        <v>333</v>
      </c>
      <c r="L391" s="11" t="s">
        <v>1248</v>
      </c>
      <c r="M391" s="45">
        <v>38449</v>
      </c>
      <c r="N391" s="49"/>
    </row>
    <row r="392" spans="1:14" s="154" customFormat="1" ht="12.75">
      <c r="A392" s="90">
        <v>1</v>
      </c>
      <c r="B392" s="90"/>
      <c r="C392" s="2" t="s">
        <v>2603</v>
      </c>
      <c r="D392" s="3">
        <v>38358</v>
      </c>
      <c r="E392" s="4">
        <v>75.07</v>
      </c>
      <c r="F392" s="4">
        <v>790</v>
      </c>
      <c r="G392" s="5" t="s">
        <v>1672</v>
      </c>
      <c r="H392" s="157">
        <v>2</v>
      </c>
      <c r="I392" s="7" t="s">
        <v>1673</v>
      </c>
      <c r="J392" s="7" t="s">
        <v>2580</v>
      </c>
      <c r="K392" s="8">
        <v>1838</v>
      </c>
      <c r="L392" s="11" t="s">
        <v>1674</v>
      </c>
      <c r="M392" s="45">
        <v>38448</v>
      </c>
      <c r="N392" s="49"/>
    </row>
    <row r="393" spans="1:14" s="154" customFormat="1" ht="12.75">
      <c r="A393" s="90">
        <v>2</v>
      </c>
      <c r="B393" s="90"/>
      <c r="C393" s="2" t="s">
        <v>2603</v>
      </c>
      <c r="D393" s="3">
        <v>38365</v>
      </c>
      <c r="E393" s="4">
        <v>247.17</v>
      </c>
      <c r="F393" s="4">
        <v>8721.92</v>
      </c>
      <c r="G393" s="5" t="s">
        <v>2019</v>
      </c>
      <c r="H393" s="157">
        <v>3</v>
      </c>
      <c r="I393" s="7" t="s">
        <v>2555</v>
      </c>
      <c r="J393" s="7" t="s">
        <v>2486</v>
      </c>
      <c r="K393" s="8">
        <v>1101</v>
      </c>
      <c r="L393" s="11" t="s">
        <v>2020</v>
      </c>
      <c r="M393" s="45">
        <v>38455</v>
      </c>
      <c r="N393" s="49"/>
    </row>
    <row r="394" spans="1:14" s="154" customFormat="1" ht="12.75">
      <c r="A394" s="90">
        <v>3</v>
      </c>
      <c r="B394" s="90"/>
      <c r="C394" s="2" t="s">
        <v>2603</v>
      </c>
      <c r="D394" s="3">
        <v>38366</v>
      </c>
      <c r="E394" s="4">
        <v>88.46</v>
      </c>
      <c r="F394" s="4">
        <v>1045</v>
      </c>
      <c r="G394" s="5" t="s">
        <v>2021</v>
      </c>
      <c r="H394" s="157">
        <v>1</v>
      </c>
      <c r="I394" s="7" t="s">
        <v>867</v>
      </c>
      <c r="J394" s="7" t="s">
        <v>2045</v>
      </c>
      <c r="K394" s="8">
        <v>3840</v>
      </c>
      <c r="L394" s="11" t="s">
        <v>2022</v>
      </c>
      <c r="M394" s="45">
        <v>38456</v>
      </c>
      <c r="N394" s="49"/>
    </row>
    <row r="395" spans="1:14" s="154" customFormat="1" ht="12.75">
      <c r="A395" s="90">
        <v>4</v>
      </c>
      <c r="B395" s="90"/>
      <c r="C395" s="2" t="s">
        <v>1989</v>
      </c>
      <c r="D395" s="3">
        <v>37997</v>
      </c>
      <c r="E395" s="4">
        <v>0</v>
      </c>
      <c r="F395" s="4">
        <v>333</v>
      </c>
      <c r="G395" s="5" t="s">
        <v>866</v>
      </c>
      <c r="H395" s="157">
        <v>2</v>
      </c>
      <c r="I395" s="7" t="s">
        <v>868</v>
      </c>
      <c r="J395" s="7" t="s">
        <v>869</v>
      </c>
      <c r="K395" s="8">
        <v>2182</v>
      </c>
      <c r="L395" s="11" t="s">
        <v>870</v>
      </c>
      <c r="M395" s="45">
        <v>38453</v>
      </c>
      <c r="N395" s="49"/>
    </row>
    <row r="396" spans="1:14" s="154" customFormat="1" ht="12.75">
      <c r="A396" s="90">
        <v>3</v>
      </c>
      <c r="B396" s="90"/>
      <c r="C396" s="2" t="s">
        <v>2603</v>
      </c>
      <c r="D396" s="3">
        <v>38370</v>
      </c>
      <c r="E396" s="4">
        <v>45</v>
      </c>
      <c r="F396" s="4">
        <v>517.25</v>
      </c>
      <c r="G396" s="5" t="s">
        <v>2158</v>
      </c>
      <c r="H396" s="157">
        <v>1</v>
      </c>
      <c r="I396" s="7" t="s">
        <v>2363</v>
      </c>
      <c r="J396" s="7" t="s">
        <v>2253</v>
      </c>
      <c r="K396" s="8">
        <v>162</v>
      </c>
      <c r="L396" s="11" t="s">
        <v>2364</v>
      </c>
      <c r="M396" s="45">
        <v>38460</v>
      </c>
      <c r="N396" s="49"/>
    </row>
    <row r="397" spans="1:14" s="154" customFormat="1" ht="12.75">
      <c r="A397" s="90">
        <v>5</v>
      </c>
      <c r="B397" s="90"/>
      <c r="C397" s="2" t="s">
        <v>2603</v>
      </c>
      <c r="D397" s="3">
        <v>38370</v>
      </c>
      <c r="E397" s="4">
        <v>58.08</v>
      </c>
      <c r="F397" s="4">
        <v>600</v>
      </c>
      <c r="G397" s="5" t="s">
        <v>2158</v>
      </c>
      <c r="H397" s="157">
        <v>2</v>
      </c>
      <c r="I397" s="7" t="s">
        <v>2365</v>
      </c>
      <c r="J397" s="7" t="s">
        <v>2366</v>
      </c>
      <c r="K397" s="8" t="s">
        <v>2367</v>
      </c>
      <c r="L397" s="11" t="s">
        <v>2368</v>
      </c>
      <c r="M397" s="45">
        <v>38460</v>
      </c>
      <c r="N397" s="49"/>
    </row>
    <row r="398" spans="1:14" s="154" customFormat="1" ht="12.75">
      <c r="A398" s="90"/>
      <c r="B398" s="90"/>
      <c r="C398" s="2"/>
      <c r="D398" s="3"/>
      <c r="E398" s="4"/>
      <c r="F398" s="4"/>
      <c r="G398" s="5"/>
      <c r="H398" s="157"/>
      <c r="I398" s="7"/>
      <c r="J398" s="7"/>
      <c r="K398" s="8"/>
      <c r="L398" s="11"/>
      <c r="M398" s="45"/>
      <c r="N398" s="49"/>
    </row>
    <row r="400" s="173" customFormat="1" ht="15">
      <c r="A400" s="175" t="s">
        <v>1992</v>
      </c>
    </row>
    <row r="401" ht="15.75">
      <c r="A401" s="174"/>
    </row>
  </sheetData>
  <sheetProtection selectLockedCells="1" selectUnlockedCells="1"/>
  <printOptions/>
  <pageMargins left="0" right="0" top="1.1811023622047245" bottom="0" header="0" footer="0"/>
  <pageSetup fitToHeight="2" fitToWidth="1" horizontalDpi="300" verticalDpi="300" orientation="landscape" paperSize="9" scale="20" r:id="rId1"/>
  <headerFooter alignWithMargins="0">
    <oddHeader>&amp;LI. MUNICIPALIDAD DE ÑUÑOA
DIRECCION DE OBRAS MUNICIPALES
DEPARTAMENTO DE INFORMATICA Y CATASTRO&amp;C&amp;"Arial,Negrita"&amp;12PUBLICACION EN CONFORMIDAD
A LA LEY 19.878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N7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91" bestFit="1" customWidth="1"/>
    <col min="2" max="2" width="6.28125" style="1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28125" style="1" bestFit="1" customWidth="1"/>
    <col min="7" max="7" width="7.28125" style="1" customWidth="1"/>
    <col min="8" max="8" width="12.8515625" style="1" bestFit="1" customWidth="1"/>
    <col min="9" max="9" width="13.7109375" style="1" customWidth="1"/>
    <col min="10" max="10" width="56.8515625" style="1" bestFit="1" customWidth="1"/>
    <col min="11" max="11" width="6.8515625" style="104" bestFit="1" customWidth="1"/>
    <col min="12" max="12" width="8.57421875" style="104" bestFit="1" customWidth="1"/>
    <col min="13" max="13" width="5.421875" style="104" bestFit="1" customWidth="1"/>
    <col min="14" max="14" width="45.7109375" style="1" bestFit="1" customWidth="1"/>
    <col min="15" max="15" width="34.28125" style="1" bestFit="1" customWidth="1"/>
    <col min="16" max="16" width="38.8515625" style="1" bestFit="1" customWidth="1"/>
    <col min="17" max="17" width="14.7109375" style="1" bestFit="1" customWidth="1"/>
    <col min="18" max="18" width="20.574218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205"/>
      <c r="B1" s="207" t="s">
        <v>2592</v>
      </c>
      <c r="C1" s="207" t="s">
        <v>2596</v>
      </c>
      <c r="D1" s="209" t="s">
        <v>2608</v>
      </c>
      <c r="E1" s="23" t="s">
        <v>2621</v>
      </c>
      <c r="F1" s="23" t="s">
        <v>2142</v>
      </c>
      <c r="G1" s="21" t="s">
        <v>2604</v>
      </c>
      <c r="H1" s="24" t="s">
        <v>2605</v>
      </c>
      <c r="I1" s="25"/>
      <c r="J1" s="207" t="s">
        <v>2599</v>
      </c>
      <c r="K1" s="100" t="s">
        <v>2606</v>
      </c>
      <c r="L1" s="100" t="s">
        <v>2606</v>
      </c>
      <c r="M1" s="100" t="s">
        <v>2607</v>
      </c>
      <c r="N1" s="207" t="s">
        <v>2598</v>
      </c>
      <c r="O1" s="207" t="s">
        <v>2614</v>
      </c>
      <c r="P1" s="207" t="s">
        <v>2141</v>
      </c>
      <c r="Q1" s="210" t="s">
        <v>2606</v>
      </c>
      <c r="R1" s="207" t="s">
        <v>2619</v>
      </c>
      <c r="S1" s="27">
        <v>0.7</v>
      </c>
    </row>
    <row r="2" spans="1:19" ht="12.75">
      <c r="A2" s="206"/>
      <c r="B2" s="208"/>
      <c r="C2" s="208"/>
      <c r="D2" s="208"/>
      <c r="E2" s="31" t="s">
        <v>2609</v>
      </c>
      <c r="F2" s="31" t="s">
        <v>2143</v>
      </c>
      <c r="G2" s="28" t="s">
        <v>2610</v>
      </c>
      <c r="H2" s="32" t="s">
        <v>2620</v>
      </c>
      <c r="I2" s="33" t="s">
        <v>2611</v>
      </c>
      <c r="J2" s="208"/>
      <c r="K2" s="101" t="s">
        <v>2601</v>
      </c>
      <c r="L2" s="101" t="s">
        <v>2612</v>
      </c>
      <c r="M2" s="101" t="s">
        <v>2613</v>
      </c>
      <c r="N2" s="208"/>
      <c r="O2" s="208"/>
      <c r="P2" s="208"/>
      <c r="Q2" s="208"/>
      <c r="R2" s="208"/>
      <c r="S2" s="35"/>
    </row>
    <row r="3" spans="1:248" ht="12.75">
      <c r="A3" s="89">
        <v>1</v>
      </c>
      <c r="B3" s="13" t="s">
        <v>2629</v>
      </c>
      <c r="C3" s="14">
        <v>37991</v>
      </c>
      <c r="D3" s="13"/>
      <c r="E3" s="15">
        <v>10.17</v>
      </c>
      <c r="F3" s="15">
        <v>187.93</v>
      </c>
      <c r="G3" s="13" t="s">
        <v>2630</v>
      </c>
      <c r="H3" s="4">
        <v>2020000</v>
      </c>
      <c r="I3" s="4">
        <v>30309</v>
      </c>
      <c r="J3" s="16" t="s">
        <v>2164</v>
      </c>
      <c r="K3" s="103">
        <v>1</v>
      </c>
      <c r="L3" s="103">
        <v>1</v>
      </c>
      <c r="M3" s="103">
        <v>0</v>
      </c>
      <c r="N3" s="18" t="s">
        <v>2626</v>
      </c>
      <c r="O3" s="16" t="s">
        <v>2631</v>
      </c>
      <c r="P3" s="18" t="s">
        <v>2627</v>
      </c>
      <c r="Q3" s="19">
        <v>1884</v>
      </c>
      <c r="R3" s="19" t="s">
        <v>2628</v>
      </c>
      <c r="S3" s="20"/>
      <c r="IK3" s="151"/>
      <c r="IL3" s="151"/>
      <c r="IM3" s="151"/>
      <c r="IN3" s="151"/>
    </row>
    <row r="4" spans="1:19" ht="12.75">
      <c r="A4" s="90">
        <v>2</v>
      </c>
      <c r="B4" s="2" t="s">
        <v>2629</v>
      </c>
      <c r="C4" s="3">
        <v>37993</v>
      </c>
      <c r="D4" s="2"/>
      <c r="E4" s="4">
        <v>30.78</v>
      </c>
      <c r="F4" s="4">
        <v>234</v>
      </c>
      <c r="G4" s="2"/>
      <c r="H4" s="4"/>
      <c r="I4" s="4"/>
      <c r="J4" s="5" t="s">
        <v>2158</v>
      </c>
      <c r="K4" s="102">
        <v>2</v>
      </c>
      <c r="L4" s="102">
        <v>1</v>
      </c>
      <c r="M4" s="102">
        <v>0</v>
      </c>
      <c r="N4" s="7" t="s">
        <v>173</v>
      </c>
      <c r="O4" s="5" t="s">
        <v>174</v>
      </c>
      <c r="P4" s="7" t="s">
        <v>2638</v>
      </c>
      <c r="Q4" s="8">
        <v>1132</v>
      </c>
      <c r="R4" s="11" t="s">
        <v>175</v>
      </c>
      <c r="S4" s="10"/>
    </row>
    <row r="5" spans="1:19" ht="12.75">
      <c r="A5" s="90">
        <v>3</v>
      </c>
      <c r="B5" s="2" t="s">
        <v>2629</v>
      </c>
      <c r="C5" s="3">
        <v>37993</v>
      </c>
      <c r="D5" s="2"/>
      <c r="E5" s="4">
        <v>31.5</v>
      </c>
      <c r="F5" s="4">
        <v>992.66</v>
      </c>
      <c r="G5" s="2" t="s">
        <v>2630</v>
      </c>
      <c r="H5" s="4">
        <v>4827182</v>
      </c>
      <c r="I5" s="4">
        <v>65633</v>
      </c>
      <c r="J5" s="5" t="s">
        <v>183</v>
      </c>
      <c r="K5" s="102">
        <v>2</v>
      </c>
      <c r="L5" s="102">
        <v>1</v>
      </c>
      <c r="M5" s="102">
        <v>0</v>
      </c>
      <c r="N5" s="7" t="s">
        <v>177</v>
      </c>
      <c r="O5" s="5" t="s">
        <v>178</v>
      </c>
      <c r="P5" s="7" t="s">
        <v>2166</v>
      </c>
      <c r="Q5" s="8">
        <v>4568</v>
      </c>
      <c r="R5" s="9" t="s">
        <v>179</v>
      </c>
      <c r="S5" s="10"/>
    </row>
    <row r="6" spans="1:248" ht="12.75">
      <c r="A6" s="89">
        <v>4</v>
      </c>
      <c r="B6" s="13" t="s">
        <v>2640</v>
      </c>
      <c r="C6" s="14">
        <v>37993</v>
      </c>
      <c r="D6" s="13"/>
      <c r="E6" s="15">
        <v>0</v>
      </c>
      <c r="F6" s="15">
        <v>2244.67</v>
      </c>
      <c r="G6" s="13"/>
      <c r="H6" s="4"/>
      <c r="I6" s="4"/>
      <c r="J6" s="16" t="s">
        <v>2158</v>
      </c>
      <c r="K6" s="103">
        <v>5</v>
      </c>
      <c r="L6" s="103">
        <v>44</v>
      </c>
      <c r="M6" s="103">
        <v>0</v>
      </c>
      <c r="N6" s="18" t="s">
        <v>184</v>
      </c>
      <c r="O6" s="16" t="s">
        <v>185</v>
      </c>
      <c r="P6" s="18" t="s">
        <v>186</v>
      </c>
      <c r="Q6" s="19" t="s">
        <v>187</v>
      </c>
      <c r="R6" s="19" t="s">
        <v>188</v>
      </c>
      <c r="S6" s="20"/>
      <c r="IK6" s="151"/>
      <c r="IL6" s="151"/>
      <c r="IM6" s="151"/>
      <c r="IN6" s="151"/>
    </row>
    <row r="7" spans="1:19" ht="12.75">
      <c r="A7" s="90">
        <v>5</v>
      </c>
      <c r="B7" s="2" t="s">
        <v>2629</v>
      </c>
      <c r="C7" s="3">
        <v>38001</v>
      </c>
      <c r="D7" s="2"/>
      <c r="E7" s="4">
        <v>63.5</v>
      </c>
      <c r="F7" s="4">
        <v>356.25</v>
      </c>
      <c r="G7" s="2"/>
      <c r="H7" s="4"/>
      <c r="I7" s="4"/>
      <c r="J7" s="5" t="s">
        <v>2560</v>
      </c>
      <c r="K7" s="102">
        <v>1</v>
      </c>
      <c r="L7" s="102">
        <v>1</v>
      </c>
      <c r="M7" s="102">
        <v>0</v>
      </c>
      <c r="N7" s="7" t="s">
        <v>217</v>
      </c>
      <c r="O7" s="5" t="s">
        <v>218</v>
      </c>
      <c r="P7" s="7" t="s">
        <v>219</v>
      </c>
      <c r="Q7" s="8">
        <v>1973</v>
      </c>
      <c r="R7" s="8" t="s">
        <v>223</v>
      </c>
      <c r="S7" s="10"/>
    </row>
    <row r="8" spans="1:20" ht="12.75">
      <c r="A8" s="90">
        <v>6</v>
      </c>
      <c r="B8" s="2" t="s">
        <v>2629</v>
      </c>
      <c r="C8" s="3">
        <v>38001</v>
      </c>
      <c r="D8" s="2"/>
      <c r="E8" s="4">
        <v>44.27</v>
      </c>
      <c r="F8" s="4">
        <v>584.42</v>
      </c>
      <c r="G8" s="2" t="s">
        <v>2634</v>
      </c>
      <c r="H8" s="4">
        <v>3475461</v>
      </c>
      <c r="I8" s="4">
        <v>52132</v>
      </c>
      <c r="J8" s="5" t="s">
        <v>2158</v>
      </c>
      <c r="K8" s="102">
        <v>2</v>
      </c>
      <c r="L8" s="102">
        <v>1</v>
      </c>
      <c r="M8" s="102">
        <v>0</v>
      </c>
      <c r="N8" s="7" t="s">
        <v>224</v>
      </c>
      <c r="O8" s="5" t="s">
        <v>226</v>
      </c>
      <c r="P8" s="7" t="s">
        <v>2233</v>
      </c>
      <c r="Q8" s="8">
        <v>821</v>
      </c>
      <c r="R8" s="8" t="s">
        <v>225</v>
      </c>
      <c r="S8" s="10"/>
      <c r="T8" s="36"/>
    </row>
    <row r="9" spans="1:20" ht="12.75">
      <c r="A9" s="90">
        <v>7</v>
      </c>
      <c r="B9" s="2" t="s">
        <v>2629</v>
      </c>
      <c r="C9" s="3">
        <v>38015</v>
      </c>
      <c r="D9" s="2"/>
      <c r="E9" s="4">
        <v>32.26</v>
      </c>
      <c r="F9" s="4">
        <v>142.57</v>
      </c>
      <c r="G9" s="2" t="s">
        <v>2634</v>
      </c>
      <c r="H9" s="4">
        <v>2408413</v>
      </c>
      <c r="I9" s="4">
        <v>48314</v>
      </c>
      <c r="J9" s="5" t="s">
        <v>2158</v>
      </c>
      <c r="K9" s="102">
        <v>1</v>
      </c>
      <c r="L9" s="102">
        <v>1</v>
      </c>
      <c r="M9" s="102">
        <v>0</v>
      </c>
      <c r="N9" s="7" t="s">
        <v>309</v>
      </c>
      <c r="O9" s="5" t="s">
        <v>310</v>
      </c>
      <c r="P9" s="7" t="s">
        <v>311</v>
      </c>
      <c r="Q9" s="8">
        <v>3546</v>
      </c>
      <c r="R9" s="8" t="s">
        <v>312</v>
      </c>
      <c r="S9" s="10"/>
      <c r="T9" s="36"/>
    </row>
    <row r="10" spans="1:20" ht="12.75">
      <c r="A10" s="90">
        <v>8</v>
      </c>
      <c r="B10" s="2" t="s">
        <v>2629</v>
      </c>
      <c r="C10" s="3">
        <v>38015</v>
      </c>
      <c r="D10" s="2"/>
      <c r="E10" s="4">
        <v>7.5</v>
      </c>
      <c r="F10" s="4">
        <v>358.5</v>
      </c>
      <c r="G10" s="2" t="s">
        <v>2630</v>
      </c>
      <c r="H10" s="4">
        <v>824422</v>
      </c>
      <c r="I10" s="4">
        <v>12366</v>
      </c>
      <c r="J10" s="5" t="s">
        <v>2560</v>
      </c>
      <c r="K10" s="102">
        <v>2</v>
      </c>
      <c r="L10" s="102">
        <v>1</v>
      </c>
      <c r="M10" s="102">
        <v>0</v>
      </c>
      <c r="N10" s="7" t="s">
        <v>313</v>
      </c>
      <c r="O10" s="5" t="s">
        <v>314</v>
      </c>
      <c r="P10" s="7" t="s">
        <v>219</v>
      </c>
      <c r="Q10" s="8">
        <v>1937</v>
      </c>
      <c r="R10" s="8" t="s">
        <v>315</v>
      </c>
      <c r="S10" s="10"/>
      <c r="T10" s="36"/>
    </row>
    <row r="11" spans="1:20" ht="12.75">
      <c r="A11" s="90">
        <v>9</v>
      </c>
      <c r="B11" s="2" t="s">
        <v>2629</v>
      </c>
      <c r="C11" s="3">
        <v>38023</v>
      </c>
      <c r="D11" s="2"/>
      <c r="E11" s="4">
        <v>19.4</v>
      </c>
      <c r="F11" s="4">
        <v>423.68</v>
      </c>
      <c r="G11" s="2" t="s">
        <v>2630</v>
      </c>
      <c r="H11" s="4">
        <v>5257506</v>
      </c>
      <c r="I11" s="4">
        <v>63238</v>
      </c>
      <c r="J11" s="5" t="s">
        <v>558</v>
      </c>
      <c r="K11" s="102">
        <v>2</v>
      </c>
      <c r="L11" s="102">
        <v>1</v>
      </c>
      <c r="M11" s="102">
        <v>0</v>
      </c>
      <c r="N11" s="7" t="s">
        <v>378</v>
      </c>
      <c r="O11" s="5" t="s">
        <v>559</v>
      </c>
      <c r="P11" s="7" t="s">
        <v>2565</v>
      </c>
      <c r="Q11" s="8">
        <v>570</v>
      </c>
      <c r="R11" s="8" t="s">
        <v>379</v>
      </c>
      <c r="S11" s="10"/>
      <c r="T11" s="36"/>
    </row>
    <row r="12" spans="1:20" ht="12.75">
      <c r="A12" s="90">
        <v>10</v>
      </c>
      <c r="B12" s="2" t="s">
        <v>2629</v>
      </c>
      <c r="C12" s="3">
        <v>38027</v>
      </c>
      <c r="D12" s="2"/>
      <c r="E12" s="4">
        <v>17.55</v>
      </c>
      <c r="F12" s="4">
        <v>356.25</v>
      </c>
      <c r="G12" s="2" t="s">
        <v>2634</v>
      </c>
      <c r="H12" s="4">
        <v>1929149</v>
      </c>
      <c r="I12" s="4">
        <v>28937</v>
      </c>
      <c r="J12" s="5" t="s">
        <v>2158</v>
      </c>
      <c r="K12" s="102">
        <v>1</v>
      </c>
      <c r="L12" s="102">
        <v>1</v>
      </c>
      <c r="M12" s="102">
        <v>0</v>
      </c>
      <c r="N12" s="7" t="s">
        <v>380</v>
      </c>
      <c r="O12" s="5" t="s">
        <v>560</v>
      </c>
      <c r="P12" s="7" t="s">
        <v>381</v>
      </c>
      <c r="Q12" s="8">
        <v>624</v>
      </c>
      <c r="R12" s="8" t="s">
        <v>382</v>
      </c>
      <c r="S12" s="10"/>
      <c r="T12" s="20"/>
    </row>
    <row r="13" spans="1:20" ht="12.75">
      <c r="A13" s="90">
        <v>11</v>
      </c>
      <c r="B13" s="2" t="s">
        <v>2629</v>
      </c>
      <c r="C13" s="3">
        <v>38044</v>
      </c>
      <c r="D13" s="2"/>
      <c r="E13" s="4">
        <v>6.12</v>
      </c>
      <c r="F13" s="4">
        <v>426</v>
      </c>
      <c r="G13" s="2" t="s">
        <v>2630</v>
      </c>
      <c r="H13" s="4">
        <v>1610457</v>
      </c>
      <c r="I13" s="4">
        <v>18507</v>
      </c>
      <c r="J13" s="5" t="s">
        <v>561</v>
      </c>
      <c r="K13" s="102">
        <v>1</v>
      </c>
      <c r="L13" s="102">
        <v>1</v>
      </c>
      <c r="M13" s="102">
        <v>0</v>
      </c>
      <c r="N13" s="7" t="s">
        <v>397</v>
      </c>
      <c r="O13" s="5" t="s">
        <v>562</v>
      </c>
      <c r="P13" s="7" t="s">
        <v>2553</v>
      </c>
      <c r="Q13" s="8">
        <v>3712</v>
      </c>
      <c r="R13" s="8" t="s">
        <v>398</v>
      </c>
      <c r="S13" s="10"/>
      <c r="T13" s="20"/>
    </row>
    <row r="14" spans="1:20" ht="12.75">
      <c r="A14" s="90">
        <v>12</v>
      </c>
      <c r="B14" s="2" t="s">
        <v>2629</v>
      </c>
      <c r="C14" s="3">
        <v>38051</v>
      </c>
      <c r="D14" s="2"/>
      <c r="E14" s="4">
        <v>15.9</v>
      </c>
      <c r="F14" s="4">
        <v>616.25</v>
      </c>
      <c r="G14" s="2"/>
      <c r="H14" s="4"/>
      <c r="I14" s="4"/>
      <c r="J14" s="5" t="s">
        <v>2158</v>
      </c>
      <c r="K14" s="102">
        <v>2</v>
      </c>
      <c r="L14" s="102">
        <v>1</v>
      </c>
      <c r="M14" s="102">
        <v>0</v>
      </c>
      <c r="N14" s="7" t="s">
        <v>548</v>
      </c>
      <c r="O14" s="5" t="s">
        <v>548</v>
      </c>
      <c r="P14" s="7" t="s">
        <v>299</v>
      </c>
      <c r="Q14" s="8">
        <v>528</v>
      </c>
      <c r="R14" s="8" t="s">
        <v>549</v>
      </c>
      <c r="S14" s="10"/>
      <c r="T14" s="20"/>
    </row>
    <row r="15" spans="1:20" ht="12.75">
      <c r="A15" s="90">
        <v>13</v>
      </c>
      <c r="B15" s="2" t="s">
        <v>2629</v>
      </c>
      <c r="C15" s="3">
        <v>38063</v>
      </c>
      <c r="D15" s="2"/>
      <c r="E15" s="4">
        <v>58.69</v>
      </c>
      <c r="F15" s="4">
        <v>555</v>
      </c>
      <c r="G15" s="2"/>
      <c r="H15" s="4"/>
      <c r="I15" s="4"/>
      <c r="J15" s="5" t="s">
        <v>2158</v>
      </c>
      <c r="K15" s="102">
        <v>1</v>
      </c>
      <c r="L15" s="102">
        <v>1</v>
      </c>
      <c r="M15" s="102">
        <v>0</v>
      </c>
      <c r="N15" s="7" t="s">
        <v>711</v>
      </c>
      <c r="O15" s="5" t="s">
        <v>748</v>
      </c>
      <c r="P15" s="7" t="s">
        <v>2469</v>
      </c>
      <c r="Q15" s="8">
        <v>957</v>
      </c>
      <c r="R15" s="8" t="s">
        <v>712</v>
      </c>
      <c r="S15" s="10"/>
      <c r="T15" s="20"/>
    </row>
    <row r="16" spans="1:20" ht="12.75">
      <c r="A16" s="90">
        <v>14</v>
      </c>
      <c r="B16" s="2" t="s">
        <v>2629</v>
      </c>
      <c r="C16" s="3">
        <v>38082</v>
      </c>
      <c r="D16" s="2"/>
      <c r="E16" s="4">
        <v>43.5</v>
      </c>
      <c r="F16" s="4">
        <v>440</v>
      </c>
      <c r="G16" s="2" t="s">
        <v>2630</v>
      </c>
      <c r="H16" s="4">
        <v>4757726</v>
      </c>
      <c r="I16" s="4">
        <v>71366</v>
      </c>
      <c r="J16" s="5" t="s">
        <v>2158</v>
      </c>
      <c r="K16" s="102">
        <v>1</v>
      </c>
      <c r="L16" s="102">
        <v>1</v>
      </c>
      <c r="M16" s="102">
        <v>0</v>
      </c>
      <c r="N16" s="7" t="s">
        <v>739</v>
      </c>
      <c r="O16" s="5" t="s">
        <v>1047</v>
      </c>
      <c r="P16" s="7" t="s">
        <v>2581</v>
      </c>
      <c r="Q16" s="8">
        <v>3634</v>
      </c>
      <c r="R16" s="8" t="s">
        <v>740</v>
      </c>
      <c r="S16" s="10"/>
      <c r="T16" s="20"/>
    </row>
    <row r="17" spans="1:20" ht="12.75">
      <c r="A17" s="90">
        <v>15</v>
      </c>
      <c r="B17" s="2" t="s">
        <v>2629</v>
      </c>
      <c r="C17" s="3">
        <v>38082</v>
      </c>
      <c r="D17" s="2"/>
      <c r="E17" s="4">
        <v>15.11</v>
      </c>
      <c r="F17" s="4">
        <v>425</v>
      </c>
      <c r="G17" s="2"/>
      <c r="H17" s="4">
        <v>1660937</v>
      </c>
      <c r="I17" s="4">
        <v>27914</v>
      </c>
      <c r="J17" s="5" t="s">
        <v>741</v>
      </c>
      <c r="K17" s="102">
        <v>2</v>
      </c>
      <c r="L17" s="102">
        <v>1</v>
      </c>
      <c r="M17" s="102">
        <v>0</v>
      </c>
      <c r="N17" s="7" t="s">
        <v>742</v>
      </c>
      <c r="O17" s="5" t="s">
        <v>1048</v>
      </c>
      <c r="P17" s="7" t="s">
        <v>2411</v>
      </c>
      <c r="Q17" s="8">
        <v>515</v>
      </c>
      <c r="R17" s="8" t="s">
        <v>743</v>
      </c>
      <c r="S17" s="10"/>
      <c r="T17" s="20"/>
    </row>
    <row r="18" spans="1:20" ht="12.75">
      <c r="A18" s="90">
        <v>16</v>
      </c>
      <c r="B18" s="2" t="s">
        <v>2629</v>
      </c>
      <c r="C18" s="3">
        <v>38084</v>
      </c>
      <c r="D18" s="2"/>
      <c r="E18" s="4">
        <v>33.72</v>
      </c>
      <c r="F18" s="4">
        <v>407.4</v>
      </c>
      <c r="G18" s="2" t="s">
        <v>2630</v>
      </c>
      <c r="H18" s="4">
        <v>3688058</v>
      </c>
      <c r="I18" s="4">
        <v>55321</v>
      </c>
      <c r="J18" s="5" t="s">
        <v>2158</v>
      </c>
      <c r="K18" s="102">
        <v>2</v>
      </c>
      <c r="L18" s="102">
        <v>1</v>
      </c>
      <c r="M18" s="102">
        <v>0</v>
      </c>
      <c r="N18" s="7" t="s">
        <v>930</v>
      </c>
      <c r="O18" s="5" t="s">
        <v>1049</v>
      </c>
      <c r="P18" s="7" t="s">
        <v>2468</v>
      </c>
      <c r="Q18" s="8">
        <v>1389</v>
      </c>
      <c r="R18" s="8" t="s">
        <v>931</v>
      </c>
      <c r="S18" s="10"/>
      <c r="T18" s="20"/>
    </row>
    <row r="19" spans="1:20" ht="12.75">
      <c r="A19" s="90">
        <v>17</v>
      </c>
      <c r="B19" s="2" t="s">
        <v>2629</v>
      </c>
      <c r="C19" s="3">
        <v>38090</v>
      </c>
      <c r="D19" s="2"/>
      <c r="E19" s="4">
        <v>19.51</v>
      </c>
      <c r="F19" s="4">
        <v>540</v>
      </c>
      <c r="G19" s="2" t="s">
        <v>2630</v>
      </c>
      <c r="H19" s="4">
        <v>3963004</v>
      </c>
      <c r="I19" s="4">
        <v>47250</v>
      </c>
      <c r="J19" s="5" t="s">
        <v>1050</v>
      </c>
      <c r="K19" s="102">
        <v>1</v>
      </c>
      <c r="L19" s="102">
        <v>1</v>
      </c>
      <c r="M19" s="102">
        <v>0</v>
      </c>
      <c r="N19" s="7" t="s">
        <v>1051</v>
      </c>
      <c r="O19" s="5" t="s">
        <v>562</v>
      </c>
      <c r="P19" s="7" t="s">
        <v>2166</v>
      </c>
      <c r="Q19" s="8">
        <v>3825</v>
      </c>
      <c r="R19" s="8" t="s">
        <v>936</v>
      </c>
      <c r="S19" s="10"/>
      <c r="T19" s="20"/>
    </row>
    <row r="20" spans="1:20" ht="12.75">
      <c r="A20" s="90">
        <v>18</v>
      </c>
      <c r="B20" s="2" t="s">
        <v>2629</v>
      </c>
      <c r="C20" s="3">
        <v>38092</v>
      </c>
      <c r="D20" s="2"/>
      <c r="E20" s="4">
        <v>16.46</v>
      </c>
      <c r="F20" s="4">
        <v>171</v>
      </c>
      <c r="G20" s="2" t="s">
        <v>2630</v>
      </c>
      <c r="H20" s="4">
        <v>1285740</v>
      </c>
      <c r="I20" s="4">
        <v>19286</v>
      </c>
      <c r="J20" s="5" t="s">
        <v>2158</v>
      </c>
      <c r="K20" s="102">
        <v>1</v>
      </c>
      <c r="L20" s="102">
        <v>1</v>
      </c>
      <c r="M20" s="102">
        <v>0</v>
      </c>
      <c r="N20" s="7" t="s">
        <v>1003</v>
      </c>
      <c r="O20" s="5" t="s">
        <v>1052</v>
      </c>
      <c r="P20" s="7" t="s">
        <v>1053</v>
      </c>
      <c r="Q20" s="8">
        <v>1568</v>
      </c>
      <c r="R20" s="8" t="s">
        <v>1005</v>
      </c>
      <c r="S20" s="10"/>
      <c r="T20" s="20"/>
    </row>
    <row r="21" spans="1:20" ht="12.75">
      <c r="A21" s="90">
        <v>19</v>
      </c>
      <c r="B21" s="2" t="s">
        <v>2629</v>
      </c>
      <c r="C21" s="3">
        <v>38098</v>
      </c>
      <c r="D21" s="2"/>
      <c r="E21" s="4">
        <v>16.36</v>
      </c>
      <c r="F21" s="4">
        <v>352.68</v>
      </c>
      <c r="G21" s="2" t="s">
        <v>2634</v>
      </c>
      <c r="H21" s="4">
        <v>4214978</v>
      </c>
      <c r="I21" s="4">
        <v>51098</v>
      </c>
      <c r="J21" s="5" t="s">
        <v>2158</v>
      </c>
      <c r="K21" s="102">
        <v>1</v>
      </c>
      <c r="L21" s="102">
        <v>1</v>
      </c>
      <c r="M21" s="102">
        <v>0</v>
      </c>
      <c r="N21" s="7" t="s">
        <v>1006</v>
      </c>
      <c r="O21" s="5" t="s">
        <v>1054</v>
      </c>
      <c r="P21" s="7" t="s">
        <v>1007</v>
      </c>
      <c r="Q21" s="8">
        <v>763</v>
      </c>
      <c r="R21" s="8" t="s">
        <v>1008</v>
      </c>
      <c r="S21" s="10"/>
      <c r="T21" s="20"/>
    </row>
    <row r="22" spans="1:20" ht="12.75">
      <c r="A22" s="90">
        <v>20</v>
      </c>
      <c r="B22" s="2" t="s">
        <v>2629</v>
      </c>
      <c r="C22" s="3">
        <v>38119</v>
      </c>
      <c r="D22" s="2"/>
      <c r="E22" s="4">
        <v>15.96</v>
      </c>
      <c r="F22" s="4">
        <v>282.9</v>
      </c>
      <c r="G22" s="2" t="s">
        <v>2630</v>
      </c>
      <c r="H22" s="4">
        <v>8914323</v>
      </c>
      <c r="I22" s="4">
        <v>95376</v>
      </c>
      <c r="J22" s="5" t="s">
        <v>1236</v>
      </c>
      <c r="K22" s="102">
        <v>2</v>
      </c>
      <c r="L22" s="102">
        <v>1</v>
      </c>
      <c r="M22" s="102">
        <v>0</v>
      </c>
      <c r="N22" s="7" t="s">
        <v>1237</v>
      </c>
      <c r="O22" s="5" t="s">
        <v>1331</v>
      </c>
      <c r="P22" s="7" t="s">
        <v>1238</v>
      </c>
      <c r="Q22" s="8">
        <v>1830</v>
      </c>
      <c r="R22" s="8" t="s">
        <v>1239</v>
      </c>
      <c r="S22" s="10"/>
      <c r="T22" s="20"/>
    </row>
    <row r="23" spans="1:20" ht="12.75">
      <c r="A23" s="90">
        <v>21</v>
      </c>
      <c r="B23" s="2" t="s">
        <v>2629</v>
      </c>
      <c r="C23" s="3">
        <v>38124</v>
      </c>
      <c r="D23" s="2"/>
      <c r="E23" s="4">
        <v>0</v>
      </c>
      <c r="F23" s="4">
        <v>8325.02</v>
      </c>
      <c r="G23" s="2"/>
      <c r="H23" s="4" t="s">
        <v>1836</v>
      </c>
      <c r="I23" s="4">
        <v>13456</v>
      </c>
      <c r="J23" s="5" t="s">
        <v>1332</v>
      </c>
      <c r="K23" s="102">
        <v>2</v>
      </c>
      <c r="L23" s="102">
        <v>1</v>
      </c>
      <c r="M23" s="102">
        <v>0</v>
      </c>
      <c r="N23" s="7" t="s">
        <v>1333</v>
      </c>
      <c r="O23" s="5" t="s">
        <v>562</v>
      </c>
      <c r="P23" s="7" t="s">
        <v>2564</v>
      </c>
      <c r="Q23" s="8" t="s">
        <v>1334</v>
      </c>
      <c r="R23" s="8" t="s">
        <v>1257</v>
      </c>
      <c r="S23" s="10"/>
      <c r="T23" s="20"/>
    </row>
    <row r="24" spans="1:20" ht="12.75">
      <c r="A24" s="90">
        <v>22</v>
      </c>
      <c r="B24" s="2" t="s">
        <v>2629</v>
      </c>
      <c r="C24" s="3">
        <v>38125</v>
      </c>
      <c r="D24" s="2"/>
      <c r="E24" s="4">
        <v>21.45</v>
      </c>
      <c r="F24" s="4">
        <v>399</v>
      </c>
      <c r="G24" s="2" t="s">
        <v>2630</v>
      </c>
      <c r="H24" s="4">
        <v>1675524</v>
      </c>
      <c r="I24" s="4">
        <v>25133</v>
      </c>
      <c r="J24" s="5" t="s">
        <v>2173</v>
      </c>
      <c r="K24" s="102">
        <v>1</v>
      </c>
      <c r="L24" s="102">
        <v>1</v>
      </c>
      <c r="M24" s="102">
        <v>0</v>
      </c>
      <c r="N24" s="7" t="s">
        <v>1278</v>
      </c>
      <c r="O24" s="5" t="s">
        <v>562</v>
      </c>
      <c r="P24" s="7" t="s">
        <v>1285</v>
      </c>
      <c r="Q24" s="8">
        <v>5685</v>
      </c>
      <c r="R24" s="8" t="s">
        <v>1286</v>
      </c>
      <c r="S24" s="10"/>
      <c r="T24" s="20"/>
    </row>
    <row r="25" spans="1:20" ht="12.75">
      <c r="A25" s="90">
        <v>23</v>
      </c>
      <c r="B25" s="2" t="s">
        <v>2629</v>
      </c>
      <c r="C25" s="3">
        <v>38126</v>
      </c>
      <c r="D25" s="2"/>
      <c r="E25" s="4">
        <v>89.15</v>
      </c>
      <c r="F25" s="4">
        <v>918</v>
      </c>
      <c r="G25" s="2" t="s">
        <v>2630</v>
      </c>
      <c r="H25" s="4">
        <v>7937559</v>
      </c>
      <c r="I25" s="4">
        <v>187601</v>
      </c>
      <c r="J25" s="5" t="s">
        <v>1345</v>
      </c>
      <c r="K25" s="102">
        <v>2</v>
      </c>
      <c r="L25" s="102">
        <v>1</v>
      </c>
      <c r="M25" s="102">
        <v>0</v>
      </c>
      <c r="N25" s="7" t="s">
        <v>1288</v>
      </c>
      <c r="O25" s="5" t="s">
        <v>562</v>
      </c>
      <c r="P25" s="7" t="s">
        <v>2581</v>
      </c>
      <c r="Q25" s="8">
        <v>3091</v>
      </c>
      <c r="R25" s="8" t="s">
        <v>1289</v>
      </c>
      <c r="S25" s="10"/>
      <c r="T25" s="20"/>
    </row>
    <row r="26" spans="1:20" ht="12.75">
      <c r="A26" s="90">
        <v>24</v>
      </c>
      <c r="B26" s="2" t="s">
        <v>2640</v>
      </c>
      <c r="C26" s="3">
        <v>38135</v>
      </c>
      <c r="D26" s="2"/>
      <c r="E26" s="4">
        <v>0.43</v>
      </c>
      <c r="F26" s="4">
        <v>356.25</v>
      </c>
      <c r="G26" s="2" t="s">
        <v>2630</v>
      </c>
      <c r="H26" s="4">
        <v>47030</v>
      </c>
      <c r="I26" s="4">
        <v>705</v>
      </c>
      <c r="J26" s="5" t="s">
        <v>2158</v>
      </c>
      <c r="K26" s="102">
        <v>1</v>
      </c>
      <c r="L26" s="102">
        <v>1</v>
      </c>
      <c r="M26" s="102">
        <v>0</v>
      </c>
      <c r="N26" s="7" t="s">
        <v>380</v>
      </c>
      <c r="O26" s="5" t="s">
        <v>560</v>
      </c>
      <c r="P26" s="7" t="s">
        <v>381</v>
      </c>
      <c r="Q26" s="8">
        <v>624</v>
      </c>
      <c r="R26" s="8" t="s">
        <v>382</v>
      </c>
      <c r="S26" s="10"/>
      <c r="T26" s="20"/>
    </row>
    <row r="27" spans="1:20" ht="12.75">
      <c r="A27" s="90">
        <v>25</v>
      </c>
      <c r="B27" s="2"/>
      <c r="C27" s="3"/>
      <c r="D27" s="2"/>
      <c r="E27" s="4"/>
      <c r="F27" s="4"/>
      <c r="G27" s="2"/>
      <c r="H27" s="4"/>
      <c r="I27" s="4"/>
      <c r="J27" s="5"/>
      <c r="K27" s="102"/>
      <c r="L27" s="102"/>
      <c r="M27" s="102"/>
      <c r="N27" s="7"/>
      <c r="O27" s="5"/>
      <c r="P27" s="7"/>
      <c r="Q27" s="8"/>
      <c r="R27" s="8"/>
      <c r="S27" s="10"/>
      <c r="T27" s="20"/>
    </row>
    <row r="28" spans="1:20" ht="12.75">
      <c r="A28" s="90">
        <v>26</v>
      </c>
      <c r="B28" s="2" t="s">
        <v>2629</v>
      </c>
      <c r="C28" s="3">
        <v>38141</v>
      </c>
      <c r="D28" s="2"/>
      <c r="E28" s="4">
        <v>0</v>
      </c>
      <c r="F28" s="4">
        <v>315</v>
      </c>
      <c r="G28" s="2"/>
      <c r="H28" s="4">
        <v>3724483</v>
      </c>
      <c r="I28" s="4">
        <v>37245</v>
      </c>
      <c r="J28" s="5" t="s">
        <v>2026</v>
      </c>
      <c r="K28" s="102">
        <v>3</v>
      </c>
      <c r="L28" s="102">
        <v>1</v>
      </c>
      <c r="M28" s="102">
        <v>0</v>
      </c>
      <c r="N28" s="7" t="s">
        <v>1316</v>
      </c>
      <c r="O28" s="5" t="s">
        <v>562</v>
      </c>
      <c r="P28" s="7" t="s">
        <v>1894</v>
      </c>
      <c r="Q28" s="8">
        <v>1584</v>
      </c>
      <c r="R28" s="8" t="s">
        <v>1317</v>
      </c>
      <c r="S28" s="10"/>
      <c r="T28" s="20"/>
    </row>
    <row r="29" spans="1:20" ht="12.75">
      <c r="A29" s="90">
        <v>27</v>
      </c>
      <c r="B29" s="2" t="s">
        <v>2629</v>
      </c>
      <c r="C29" s="3">
        <v>38141</v>
      </c>
      <c r="D29" s="2"/>
      <c r="E29" s="4">
        <v>16</v>
      </c>
      <c r="F29" s="4">
        <v>48</v>
      </c>
      <c r="G29" s="2" t="s">
        <v>2630</v>
      </c>
      <c r="H29" s="4">
        <v>1749968</v>
      </c>
      <c r="I29" s="4">
        <v>26250</v>
      </c>
      <c r="J29" s="5" t="s">
        <v>2173</v>
      </c>
      <c r="K29" s="102">
        <v>1</v>
      </c>
      <c r="L29" s="102">
        <v>1</v>
      </c>
      <c r="M29" s="102">
        <v>0</v>
      </c>
      <c r="N29" s="7" t="s">
        <v>1320</v>
      </c>
      <c r="O29" s="5" t="s">
        <v>1895</v>
      </c>
      <c r="P29" s="7" t="s">
        <v>2564</v>
      </c>
      <c r="Q29" s="8">
        <v>18</v>
      </c>
      <c r="R29" s="8" t="s">
        <v>1321</v>
      </c>
      <c r="S29" s="10"/>
      <c r="T29" s="20"/>
    </row>
    <row r="30" spans="1:20" ht="12.75">
      <c r="A30" s="90">
        <v>28</v>
      </c>
      <c r="B30" s="2" t="s">
        <v>2629</v>
      </c>
      <c r="C30" s="3">
        <v>38147</v>
      </c>
      <c r="D30" s="2"/>
      <c r="E30" s="4">
        <v>4.13</v>
      </c>
      <c r="F30" s="4">
        <v>153.43</v>
      </c>
      <c r="G30" s="2" t="s">
        <v>2634</v>
      </c>
      <c r="H30" s="4">
        <v>2322607</v>
      </c>
      <c r="I30" s="4">
        <v>24839</v>
      </c>
      <c r="J30" s="5" t="s">
        <v>2158</v>
      </c>
      <c r="K30" s="102">
        <v>2</v>
      </c>
      <c r="L30" s="102">
        <v>1</v>
      </c>
      <c r="M30" s="102">
        <v>0</v>
      </c>
      <c r="N30" s="7" t="s">
        <v>1896</v>
      </c>
      <c r="O30" s="5" t="s">
        <v>1897</v>
      </c>
      <c r="P30" s="7" t="s">
        <v>1986</v>
      </c>
      <c r="Q30" s="8">
        <v>1426</v>
      </c>
      <c r="R30" s="8" t="s">
        <v>1330</v>
      </c>
      <c r="S30" s="10"/>
      <c r="T30" s="20"/>
    </row>
    <row r="31" spans="1:20" ht="12.75">
      <c r="A31" s="90">
        <v>29</v>
      </c>
      <c r="B31" s="2" t="s">
        <v>2629</v>
      </c>
      <c r="C31" s="3">
        <v>38168</v>
      </c>
      <c r="D31" s="2"/>
      <c r="E31" s="4">
        <v>22.04</v>
      </c>
      <c r="F31" s="4">
        <v>459.2</v>
      </c>
      <c r="G31" s="2" t="s">
        <v>2634</v>
      </c>
      <c r="H31" s="4">
        <v>1721611</v>
      </c>
      <c r="I31" s="4">
        <v>25824</v>
      </c>
      <c r="J31" s="5" t="s">
        <v>2158</v>
      </c>
      <c r="K31" s="102">
        <v>2</v>
      </c>
      <c r="L31" s="102">
        <v>1</v>
      </c>
      <c r="M31" s="102">
        <v>0</v>
      </c>
      <c r="N31" s="7" t="s">
        <v>1898</v>
      </c>
      <c r="O31" s="5" t="s">
        <v>1899</v>
      </c>
      <c r="P31" s="7" t="s">
        <v>1900</v>
      </c>
      <c r="Q31" s="8">
        <v>4446</v>
      </c>
      <c r="R31" s="8" t="s">
        <v>1901</v>
      </c>
      <c r="S31" s="10"/>
      <c r="T31" s="20"/>
    </row>
    <row r="32" spans="1:20" ht="12.75">
      <c r="A32" s="90">
        <v>30</v>
      </c>
      <c r="B32" s="2" t="s">
        <v>2629</v>
      </c>
      <c r="C32" s="3">
        <v>38170</v>
      </c>
      <c r="D32" s="2"/>
      <c r="E32" s="4">
        <v>13.6</v>
      </c>
      <c r="F32" s="4">
        <v>3183.99</v>
      </c>
      <c r="G32" s="2" t="s">
        <v>2630</v>
      </c>
      <c r="H32" s="4">
        <v>1062337</v>
      </c>
      <c r="I32" s="4">
        <v>15935</v>
      </c>
      <c r="J32" s="5" t="s">
        <v>2173</v>
      </c>
      <c r="K32" s="102">
        <v>2</v>
      </c>
      <c r="L32" s="102">
        <v>1</v>
      </c>
      <c r="M32" s="102">
        <v>0</v>
      </c>
      <c r="N32" s="7" t="s">
        <v>1841</v>
      </c>
      <c r="O32" s="5" t="s">
        <v>2650</v>
      </c>
      <c r="P32" s="7" t="s">
        <v>2166</v>
      </c>
      <c r="Q32" s="8" t="s">
        <v>2651</v>
      </c>
      <c r="R32" s="8" t="s">
        <v>2652</v>
      </c>
      <c r="S32" s="10"/>
      <c r="T32" s="20"/>
    </row>
    <row r="33" spans="1:20" ht="12.75">
      <c r="A33" s="90">
        <v>31</v>
      </c>
      <c r="B33" s="2" t="s">
        <v>2629</v>
      </c>
      <c r="C33" s="3">
        <v>38174</v>
      </c>
      <c r="D33" s="2"/>
      <c r="E33" s="4">
        <v>25.49</v>
      </c>
      <c r="F33" s="4"/>
      <c r="G33" s="2" t="s">
        <v>2630</v>
      </c>
      <c r="H33" s="4">
        <v>898013</v>
      </c>
      <c r="I33" s="4">
        <v>13470</v>
      </c>
      <c r="J33" s="5" t="s">
        <v>2158</v>
      </c>
      <c r="K33" s="102">
        <v>1</v>
      </c>
      <c r="L33" s="102">
        <v>1</v>
      </c>
      <c r="M33" s="102">
        <v>0</v>
      </c>
      <c r="N33" s="7" t="s">
        <v>1847</v>
      </c>
      <c r="O33" s="5" t="s">
        <v>2653</v>
      </c>
      <c r="P33" s="7" t="s">
        <v>2654</v>
      </c>
      <c r="Q33" s="8" t="s">
        <v>2655</v>
      </c>
      <c r="R33" s="8" t="s">
        <v>1849</v>
      </c>
      <c r="S33" s="10"/>
      <c r="T33" s="20"/>
    </row>
    <row r="34" spans="1:20" ht="12.75">
      <c r="A34" s="90">
        <v>32</v>
      </c>
      <c r="B34" s="2" t="s">
        <v>2629</v>
      </c>
      <c r="C34" s="3">
        <v>38176</v>
      </c>
      <c r="D34" s="2"/>
      <c r="E34" s="4">
        <v>13.32</v>
      </c>
      <c r="F34" s="4">
        <v>743.7</v>
      </c>
      <c r="G34" s="2" t="s">
        <v>2630</v>
      </c>
      <c r="H34" s="4">
        <v>1468650</v>
      </c>
      <c r="I34" s="4">
        <v>22030</v>
      </c>
      <c r="J34" s="5" t="s">
        <v>2403</v>
      </c>
      <c r="K34" s="102">
        <v>3</v>
      </c>
      <c r="L34" s="102">
        <v>1</v>
      </c>
      <c r="M34" s="102">
        <v>0</v>
      </c>
      <c r="N34" s="7" t="s">
        <v>1350</v>
      </c>
      <c r="O34" s="5" t="s">
        <v>767</v>
      </c>
      <c r="P34" s="7" t="s">
        <v>571</v>
      </c>
      <c r="Q34" s="8">
        <v>3344</v>
      </c>
      <c r="R34" s="8" t="s">
        <v>768</v>
      </c>
      <c r="S34" s="10"/>
      <c r="T34" s="20"/>
    </row>
    <row r="35" spans="1:20" ht="12.75">
      <c r="A35" s="90">
        <v>33</v>
      </c>
      <c r="B35" s="2" t="s">
        <v>2629</v>
      </c>
      <c r="C35" s="3">
        <v>38194</v>
      </c>
      <c r="D35" s="2"/>
      <c r="E35" s="4">
        <v>21.39</v>
      </c>
      <c r="F35" s="4">
        <v>230.05</v>
      </c>
      <c r="G35" s="2" t="s">
        <v>2630</v>
      </c>
      <c r="H35" s="4">
        <v>1692847</v>
      </c>
      <c r="I35" s="4">
        <v>85167</v>
      </c>
      <c r="J35" s="5" t="s">
        <v>2560</v>
      </c>
      <c r="K35" s="102">
        <v>3</v>
      </c>
      <c r="L35" s="102">
        <v>1</v>
      </c>
      <c r="M35" s="102">
        <v>0</v>
      </c>
      <c r="N35" s="7" t="s">
        <v>953</v>
      </c>
      <c r="O35" s="5" t="s">
        <v>2656</v>
      </c>
      <c r="P35" s="7" t="s">
        <v>2411</v>
      </c>
      <c r="Q35" s="8">
        <v>141</v>
      </c>
      <c r="R35" s="8" t="s">
        <v>954</v>
      </c>
      <c r="S35" s="10"/>
      <c r="T35" s="20"/>
    </row>
    <row r="36" spans="1:20" ht="12.75">
      <c r="A36" s="90">
        <v>34</v>
      </c>
      <c r="B36" s="2" t="s">
        <v>2629</v>
      </c>
      <c r="C36" s="3">
        <v>38202</v>
      </c>
      <c r="D36" s="2"/>
      <c r="E36" s="4">
        <v>65.74</v>
      </c>
      <c r="F36" s="4">
        <v>524.9</v>
      </c>
      <c r="G36" s="2" t="s">
        <v>2634</v>
      </c>
      <c r="H36" s="4"/>
      <c r="I36" s="4"/>
      <c r="J36" s="5" t="s">
        <v>2173</v>
      </c>
      <c r="K36" s="102">
        <v>1</v>
      </c>
      <c r="L36" s="102">
        <v>1</v>
      </c>
      <c r="M36" s="102">
        <v>0</v>
      </c>
      <c r="N36" s="7" t="s">
        <v>1595</v>
      </c>
      <c r="O36" s="5" t="s">
        <v>1596</v>
      </c>
      <c r="P36" s="7" t="s">
        <v>375</v>
      </c>
      <c r="Q36" s="8">
        <v>3275</v>
      </c>
      <c r="R36" s="8" t="s">
        <v>805</v>
      </c>
      <c r="S36" s="10"/>
      <c r="T36" s="20"/>
    </row>
    <row r="37" spans="1:20" ht="12.75">
      <c r="A37" s="90">
        <v>35</v>
      </c>
      <c r="B37" s="2" t="s">
        <v>2629</v>
      </c>
      <c r="C37" s="3">
        <v>38202</v>
      </c>
      <c r="D37" s="2"/>
      <c r="E37" s="4">
        <v>4.13</v>
      </c>
      <c r="F37" s="4">
        <v>480</v>
      </c>
      <c r="G37" s="2" t="s">
        <v>2630</v>
      </c>
      <c r="H37" s="4">
        <v>13207728</v>
      </c>
      <c r="I37" s="4">
        <v>134366</v>
      </c>
      <c r="J37" s="5" t="s">
        <v>806</v>
      </c>
      <c r="K37" s="102">
        <v>1</v>
      </c>
      <c r="L37" s="102">
        <v>1</v>
      </c>
      <c r="M37" s="102">
        <v>0</v>
      </c>
      <c r="N37" s="7" t="s">
        <v>807</v>
      </c>
      <c r="O37" s="5" t="s">
        <v>1597</v>
      </c>
      <c r="P37" s="7" t="s">
        <v>1598</v>
      </c>
      <c r="Q37" s="8">
        <v>3719</v>
      </c>
      <c r="R37" s="8" t="s">
        <v>809</v>
      </c>
      <c r="S37" s="10"/>
      <c r="T37" s="20"/>
    </row>
    <row r="38" spans="1:20" ht="12.75">
      <c r="A38" s="90">
        <v>36</v>
      </c>
      <c r="B38" s="2" t="s">
        <v>2629</v>
      </c>
      <c r="C38" s="3">
        <v>38203</v>
      </c>
      <c r="D38" s="2"/>
      <c r="E38" s="4">
        <v>6.63</v>
      </c>
      <c r="F38" s="4">
        <v>506</v>
      </c>
      <c r="G38" s="2" t="s">
        <v>2630</v>
      </c>
      <c r="H38" s="4">
        <v>4183197</v>
      </c>
      <c r="I38" s="4">
        <v>45505</v>
      </c>
      <c r="J38" s="5" t="s">
        <v>2158</v>
      </c>
      <c r="K38" s="102">
        <v>2</v>
      </c>
      <c r="L38" s="102">
        <v>1</v>
      </c>
      <c r="M38" s="102">
        <v>0</v>
      </c>
      <c r="N38" s="7" t="s">
        <v>1599</v>
      </c>
      <c r="O38" s="5" t="s">
        <v>1600</v>
      </c>
      <c r="P38" s="7" t="s">
        <v>647</v>
      </c>
      <c r="Q38" s="8">
        <v>630</v>
      </c>
      <c r="R38" s="8" t="s">
        <v>648</v>
      </c>
      <c r="S38" s="10"/>
      <c r="T38" s="20"/>
    </row>
    <row r="39" spans="1:20" ht="12.75">
      <c r="A39" s="90">
        <v>37</v>
      </c>
      <c r="B39" s="2" t="s">
        <v>2629</v>
      </c>
      <c r="C39" s="3">
        <v>38215</v>
      </c>
      <c r="D39" s="2"/>
      <c r="E39" s="4">
        <v>20.37</v>
      </c>
      <c r="F39" s="4">
        <v>259.7</v>
      </c>
      <c r="G39" s="2" t="s">
        <v>2630</v>
      </c>
      <c r="H39" s="4">
        <v>2579141</v>
      </c>
      <c r="I39" s="4">
        <v>37078</v>
      </c>
      <c r="J39" s="5" t="s">
        <v>2158</v>
      </c>
      <c r="K39" s="102">
        <v>3</v>
      </c>
      <c r="L39" s="102">
        <v>1</v>
      </c>
      <c r="M39" s="102">
        <v>0</v>
      </c>
      <c r="N39" s="7" t="s">
        <v>1960</v>
      </c>
      <c r="O39" s="5" t="s">
        <v>1601</v>
      </c>
      <c r="P39" s="7" t="s">
        <v>1961</v>
      </c>
      <c r="Q39" s="8">
        <v>5579</v>
      </c>
      <c r="R39" s="8" t="s">
        <v>1962</v>
      </c>
      <c r="S39" s="10"/>
      <c r="T39" s="20"/>
    </row>
    <row r="40" spans="1:20" ht="12.75">
      <c r="A40" s="90">
        <v>38</v>
      </c>
      <c r="B40" s="2" t="s">
        <v>2629</v>
      </c>
      <c r="C40" s="3">
        <v>38216</v>
      </c>
      <c r="D40" s="2"/>
      <c r="E40" s="4">
        <v>21.24</v>
      </c>
      <c r="F40" s="4">
        <v>302.5</v>
      </c>
      <c r="G40" s="2" t="s">
        <v>2630</v>
      </c>
      <c r="H40" s="4">
        <v>2353689</v>
      </c>
      <c r="I40" s="4">
        <v>35305</v>
      </c>
      <c r="J40" s="5" t="s">
        <v>2158</v>
      </c>
      <c r="K40" s="102">
        <v>2</v>
      </c>
      <c r="L40" s="102">
        <v>1</v>
      </c>
      <c r="M40" s="102">
        <v>0</v>
      </c>
      <c r="N40" s="7" t="s">
        <v>1966</v>
      </c>
      <c r="O40" s="5" t="s">
        <v>1602</v>
      </c>
      <c r="P40" s="7" t="s">
        <v>2029</v>
      </c>
      <c r="Q40" s="8" t="s">
        <v>1967</v>
      </c>
      <c r="R40" s="8" t="s">
        <v>1968</v>
      </c>
      <c r="S40" s="10"/>
      <c r="T40" s="20"/>
    </row>
    <row r="41" spans="1:20" ht="12.75">
      <c r="A41" s="90">
        <v>39</v>
      </c>
      <c r="B41" s="2" t="s">
        <v>2629</v>
      </c>
      <c r="C41" s="3">
        <v>38218</v>
      </c>
      <c r="D41" s="2" t="s">
        <v>2634</v>
      </c>
      <c r="E41" s="4">
        <v>65.63</v>
      </c>
      <c r="F41" s="4">
        <v>523.75</v>
      </c>
      <c r="G41" s="2" t="s">
        <v>2630</v>
      </c>
      <c r="H41" s="4">
        <v>7272657</v>
      </c>
      <c r="I41" s="4">
        <v>109090</v>
      </c>
      <c r="J41" s="5" t="s">
        <v>2158</v>
      </c>
      <c r="K41" s="102">
        <v>1</v>
      </c>
      <c r="L41" s="102">
        <v>1</v>
      </c>
      <c r="M41" s="102">
        <v>0</v>
      </c>
      <c r="N41" s="7" t="s">
        <v>1335</v>
      </c>
      <c r="O41" s="5" t="s">
        <v>1603</v>
      </c>
      <c r="P41" s="7" t="s">
        <v>1336</v>
      </c>
      <c r="Q41" s="8">
        <v>1467</v>
      </c>
      <c r="R41" s="8" t="s">
        <v>1337</v>
      </c>
      <c r="S41" s="10"/>
      <c r="T41" s="20"/>
    </row>
    <row r="42" spans="1:20" ht="12.75">
      <c r="A42" s="90">
        <v>40</v>
      </c>
      <c r="B42" s="2" t="s">
        <v>2629</v>
      </c>
      <c r="C42" s="3">
        <v>38224</v>
      </c>
      <c r="D42" s="2"/>
      <c r="E42" s="4">
        <v>24.64</v>
      </c>
      <c r="F42" s="4">
        <v>300</v>
      </c>
      <c r="G42" s="2" t="s">
        <v>2630</v>
      </c>
      <c r="H42" s="4">
        <v>2703837</v>
      </c>
      <c r="I42" s="4">
        <v>40558</v>
      </c>
      <c r="J42" s="5" t="s">
        <v>2158</v>
      </c>
      <c r="K42" s="102">
        <v>1</v>
      </c>
      <c r="L42" s="102">
        <v>1</v>
      </c>
      <c r="M42" s="102">
        <v>0</v>
      </c>
      <c r="N42" s="7" t="s">
        <v>663</v>
      </c>
      <c r="O42" s="5" t="s">
        <v>1604</v>
      </c>
      <c r="P42" s="7" t="s">
        <v>2209</v>
      </c>
      <c r="Q42" s="8" t="s">
        <v>664</v>
      </c>
      <c r="R42" s="8" t="s">
        <v>665</v>
      </c>
      <c r="S42" s="10"/>
      <c r="T42" s="20"/>
    </row>
    <row r="43" spans="1:20" ht="12.75">
      <c r="A43" s="90">
        <v>41</v>
      </c>
      <c r="B43" s="2" t="s">
        <v>2629</v>
      </c>
      <c r="C43" s="3">
        <v>38225</v>
      </c>
      <c r="D43" s="2"/>
      <c r="E43" s="4">
        <v>70.81</v>
      </c>
      <c r="F43" s="4">
        <v>301.6</v>
      </c>
      <c r="G43" s="2" t="s">
        <v>2634</v>
      </c>
      <c r="H43" s="4">
        <v>5604045</v>
      </c>
      <c r="I43" s="4">
        <v>84061</v>
      </c>
      <c r="J43" s="5" t="s">
        <v>2158</v>
      </c>
      <c r="K43" s="102">
        <v>2</v>
      </c>
      <c r="L43" s="102">
        <v>1</v>
      </c>
      <c r="M43" s="102">
        <v>0</v>
      </c>
      <c r="N43" s="7" t="s">
        <v>180</v>
      </c>
      <c r="O43" s="5" t="s">
        <v>754</v>
      </c>
      <c r="P43" s="7" t="s">
        <v>181</v>
      </c>
      <c r="Q43" s="8">
        <v>1415</v>
      </c>
      <c r="R43" s="8" t="s">
        <v>182</v>
      </c>
      <c r="S43" s="10"/>
      <c r="T43" s="20"/>
    </row>
    <row r="44" spans="1:20" ht="12.75">
      <c r="A44" s="90">
        <v>42</v>
      </c>
      <c r="B44" s="2" t="s">
        <v>2629</v>
      </c>
      <c r="C44" s="3">
        <v>38237</v>
      </c>
      <c r="D44" s="2"/>
      <c r="E44" s="4">
        <v>27.54</v>
      </c>
      <c r="F44" s="4">
        <v>386.41</v>
      </c>
      <c r="G44" s="2" t="s">
        <v>2630</v>
      </c>
      <c r="H44" s="4">
        <v>2179571</v>
      </c>
      <c r="I44" s="4">
        <v>27540</v>
      </c>
      <c r="J44" s="5" t="s">
        <v>1084</v>
      </c>
      <c r="K44" s="102">
        <v>2</v>
      </c>
      <c r="L44" s="102">
        <v>1</v>
      </c>
      <c r="M44" s="102">
        <v>0</v>
      </c>
      <c r="N44" s="7" t="s">
        <v>2257</v>
      </c>
      <c r="O44" s="5" t="s">
        <v>748</v>
      </c>
      <c r="P44" s="7" t="s">
        <v>2566</v>
      </c>
      <c r="Q44" s="8">
        <v>162</v>
      </c>
      <c r="R44" s="8" t="s">
        <v>1086</v>
      </c>
      <c r="S44" s="10"/>
      <c r="T44" s="20"/>
    </row>
    <row r="45" spans="1:20" ht="12.75">
      <c r="A45" s="90">
        <v>43</v>
      </c>
      <c r="B45" s="2" t="s">
        <v>2629</v>
      </c>
      <c r="C45" s="3">
        <v>38258</v>
      </c>
      <c r="D45" s="2"/>
      <c r="E45" s="4">
        <v>32.9</v>
      </c>
      <c r="F45" s="4">
        <v>207.5</v>
      </c>
      <c r="G45" s="2"/>
      <c r="H45" s="4">
        <v>3714000</v>
      </c>
      <c r="I45" s="4">
        <v>55710</v>
      </c>
      <c r="J45" s="5" t="s">
        <v>2158</v>
      </c>
      <c r="K45" s="102">
        <v>2</v>
      </c>
      <c r="L45" s="102">
        <v>1</v>
      </c>
      <c r="M45" s="102">
        <v>0</v>
      </c>
      <c r="N45" s="7" t="s">
        <v>2471</v>
      </c>
      <c r="O45" s="5" t="s">
        <v>2258</v>
      </c>
      <c r="P45" s="7" t="s">
        <v>2580</v>
      </c>
      <c r="Q45" s="8">
        <v>2015</v>
      </c>
      <c r="R45" s="8" t="s">
        <v>2472</v>
      </c>
      <c r="S45" s="10"/>
      <c r="T45" s="20"/>
    </row>
    <row r="46" spans="1:20" ht="12.75">
      <c r="A46" s="90">
        <v>44</v>
      </c>
      <c r="B46" s="2"/>
      <c r="C46" s="3"/>
      <c r="D46" s="2"/>
      <c r="E46" s="4"/>
      <c r="F46" s="4"/>
      <c r="G46" s="2"/>
      <c r="H46" s="4"/>
      <c r="I46" s="4"/>
      <c r="J46" s="5"/>
      <c r="K46" s="102"/>
      <c r="L46" s="102"/>
      <c r="M46" s="102"/>
      <c r="N46" s="7"/>
      <c r="O46" s="5"/>
      <c r="P46" s="7"/>
      <c r="Q46" s="8"/>
      <c r="R46" s="8"/>
      <c r="S46" s="10"/>
      <c r="T46" s="20"/>
    </row>
    <row r="47" spans="1:20" ht="12.75">
      <c r="A47" s="90">
        <v>44</v>
      </c>
      <c r="B47" s="2" t="s">
        <v>2629</v>
      </c>
      <c r="C47" s="3">
        <v>38281</v>
      </c>
      <c r="D47" s="2" t="s">
        <v>428</v>
      </c>
      <c r="E47" s="4">
        <v>7.25</v>
      </c>
      <c r="F47" s="4">
        <v>202.67</v>
      </c>
      <c r="G47" s="2" t="s">
        <v>428</v>
      </c>
      <c r="H47" s="4">
        <v>811848</v>
      </c>
      <c r="I47" s="4">
        <v>12178</v>
      </c>
      <c r="J47" s="5" t="s">
        <v>2158</v>
      </c>
      <c r="K47" s="102">
        <v>1</v>
      </c>
      <c r="L47" s="102">
        <v>1</v>
      </c>
      <c r="M47" s="102">
        <v>0</v>
      </c>
      <c r="N47" s="7" t="s">
        <v>1945</v>
      </c>
      <c r="O47" s="5" t="s">
        <v>1427</v>
      </c>
      <c r="P47" s="7" t="s">
        <v>1951</v>
      </c>
      <c r="Q47" s="8">
        <v>5353</v>
      </c>
      <c r="R47" s="8" t="s">
        <v>1946</v>
      </c>
      <c r="S47" s="10"/>
      <c r="T47" s="20"/>
    </row>
    <row r="48" spans="1:20" ht="12.75">
      <c r="A48" s="90">
        <v>45</v>
      </c>
      <c r="B48" s="2" t="s">
        <v>2629</v>
      </c>
      <c r="C48" s="3">
        <v>38288</v>
      </c>
      <c r="D48" s="2"/>
      <c r="E48" s="4">
        <v>-34.03</v>
      </c>
      <c r="F48" s="4">
        <v>806.49</v>
      </c>
      <c r="G48" s="2" t="s">
        <v>428</v>
      </c>
      <c r="H48" s="4">
        <v>0</v>
      </c>
      <c r="I48" s="4">
        <v>3000</v>
      </c>
      <c r="J48" s="5" t="s">
        <v>2173</v>
      </c>
      <c r="K48" s="102">
        <v>1</v>
      </c>
      <c r="L48" s="102">
        <v>1</v>
      </c>
      <c r="M48" s="102">
        <v>0</v>
      </c>
      <c r="N48" s="7" t="s">
        <v>2215</v>
      </c>
      <c r="O48" s="5" t="s">
        <v>2215</v>
      </c>
      <c r="P48" s="7" t="s">
        <v>546</v>
      </c>
      <c r="Q48" s="8">
        <v>40</v>
      </c>
      <c r="R48" s="8" t="s">
        <v>2216</v>
      </c>
      <c r="S48" s="10"/>
      <c r="T48" s="20"/>
    </row>
    <row r="49" spans="1:20" ht="12.75">
      <c r="A49" s="90">
        <v>46</v>
      </c>
      <c r="B49" s="2"/>
      <c r="C49" s="3"/>
      <c r="D49" s="2"/>
      <c r="E49" s="4"/>
      <c r="F49" s="4"/>
      <c r="G49" s="2"/>
      <c r="H49" s="4"/>
      <c r="I49" s="4"/>
      <c r="J49" s="5"/>
      <c r="K49" s="102"/>
      <c r="L49" s="102"/>
      <c r="M49" s="102"/>
      <c r="N49" s="7"/>
      <c r="O49" s="5"/>
      <c r="P49" s="7"/>
      <c r="Q49" s="8"/>
      <c r="R49" s="8"/>
      <c r="S49" s="10"/>
      <c r="T49" s="20"/>
    </row>
    <row r="50" spans="1:20" ht="12.75">
      <c r="A50" s="90">
        <v>47</v>
      </c>
      <c r="B50" s="2"/>
      <c r="C50" s="3"/>
      <c r="D50" s="2"/>
      <c r="E50" s="4"/>
      <c r="F50" s="4"/>
      <c r="G50" s="2"/>
      <c r="H50" s="4"/>
      <c r="I50" s="4"/>
      <c r="J50" s="5"/>
      <c r="K50" s="102"/>
      <c r="L50" s="102"/>
      <c r="M50" s="102"/>
      <c r="N50" s="7"/>
      <c r="O50" s="5"/>
      <c r="P50" s="7"/>
      <c r="Q50" s="8"/>
      <c r="R50" s="8"/>
      <c r="S50" s="10"/>
      <c r="T50" s="20"/>
    </row>
    <row r="51" spans="1:20" ht="12.75">
      <c r="A51" s="90">
        <v>46</v>
      </c>
      <c r="B51" s="2" t="s">
        <v>2629</v>
      </c>
      <c r="C51" s="3">
        <v>38289</v>
      </c>
      <c r="D51" s="2"/>
      <c r="E51" s="4">
        <v>57.2</v>
      </c>
      <c r="F51" s="4">
        <v>729</v>
      </c>
      <c r="G51" s="2"/>
      <c r="H51" s="4">
        <v>8693370</v>
      </c>
      <c r="I51" s="4">
        <v>130401</v>
      </c>
      <c r="J51" s="5" t="s">
        <v>2158</v>
      </c>
      <c r="K51" s="102">
        <v>1</v>
      </c>
      <c r="L51" s="102">
        <v>1</v>
      </c>
      <c r="M51" s="102">
        <v>0</v>
      </c>
      <c r="N51" s="7" t="s">
        <v>2076</v>
      </c>
      <c r="O51" s="5" t="s">
        <v>1428</v>
      </c>
      <c r="P51" s="7" t="s">
        <v>1271</v>
      </c>
      <c r="Q51" s="8">
        <v>3490</v>
      </c>
      <c r="R51" s="8" t="s">
        <v>2077</v>
      </c>
      <c r="S51" s="10"/>
      <c r="T51" s="20"/>
    </row>
    <row r="52" spans="1:20" ht="12.75">
      <c r="A52" s="90">
        <v>47</v>
      </c>
      <c r="B52" s="2" t="s">
        <v>2629</v>
      </c>
      <c r="C52" s="3">
        <v>38289</v>
      </c>
      <c r="D52" s="2"/>
      <c r="E52" s="4">
        <v>12.12</v>
      </c>
      <c r="F52" s="4">
        <v>972.32</v>
      </c>
      <c r="G52" s="2" t="s">
        <v>428</v>
      </c>
      <c r="H52" s="4">
        <v>33768333</v>
      </c>
      <c r="I52" s="4">
        <v>206525</v>
      </c>
      <c r="J52" s="5" t="s">
        <v>1429</v>
      </c>
      <c r="K52" s="102">
        <v>4</v>
      </c>
      <c r="L52" s="102">
        <v>1</v>
      </c>
      <c r="M52" s="102">
        <v>0</v>
      </c>
      <c r="N52" s="7" t="s">
        <v>1430</v>
      </c>
      <c r="O52" s="5" t="s">
        <v>1431</v>
      </c>
      <c r="P52" s="7" t="s">
        <v>2166</v>
      </c>
      <c r="Q52" s="8">
        <v>259</v>
      </c>
      <c r="R52" s="8" t="s">
        <v>2080</v>
      </c>
      <c r="S52" s="10"/>
      <c r="T52" s="20"/>
    </row>
    <row r="53" spans="1:20" ht="12.75">
      <c r="A53" s="90">
        <v>48</v>
      </c>
      <c r="B53" s="2" t="s">
        <v>2629</v>
      </c>
      <c r="C53" s="3">
        <v>38302</v>
      </c>
      <c r="D53" s="2" t="s">
        <v>2634</v>
      </c>
      <c r="E53" s="4">
        <v>16.71</v>
      </c>
      <c r="F53" s="4">
        <v>396.99</v>
      </c>
      <c r="G53" s="2" t="s">
        <v>428</v>
      </c>
      <c r="H53" s="4">
        <v>1871169</v>
      </c>
      <c r="I53" s="4">
        <v>28068</v>
      </c>
      <c r="J53" s="5" t="s">
        <v>2158</v>
      </c>
      <c r="K53" s="102">
        <v>2</v>
      </c>
      <c r="L53" s="102">
        <v>1</v>
      </c>
      <c r="M53" s="102">
        <v>0</v>
      </c>
      <c r="N53" s="7" t="s">
        <v>540</v>
      </c>
      <c r="O53" s="5" t="s">
        <v>1400</v>
      </c>
      <c r="P53" s="7" t="s">
        <v>541</v>
      </c>
      <c r="Q53" s="8">
        <v>4050</v>
      </c>
      <c r="R53" s="8" t="s">
        <v>542</v>
      </c>
      <c r="S53" s="10"/>
      <c r="T53" s="20"/>
    </row>
    <row r="54" spans="1:20" ht="12.75">
      <c r="A54" s="90">
        <v>49</v>
      </c>
      <c r="B54" s="2" t="s">
        <v>2629</v>
      </c>
      <c r="C54" s="3">
        <v>38306</v>
      </c>
      <c r="D54" s="2"/>
      <c r="E54" s="4">
        <v>11.05</v>
      </c>
      <c r="F54" s="4">
        <v>624.12</v>
      </c>
      <c r="G54" s="2" t="s">
        <v>428</v>
      </c>
      <c r="H54" s="4">
        <v>1508114</v>
      </c>
      <c r="I54" s="4">
        <v>20117</v>
      </c>
      <c r="J54" s="5" t="s">
        <v>2173</v>
      </c>
      <c r="K54" s="102">
        <v>1</v>
      </c>
      <c r="L54" s="102">
        <v>1</v>
      </c>
      <c r="M54" s="102">
        <v>0</v>
      </c>
      <c r="N54" s="7" t="s">
        <v>1401</v>
      </c>
      <c r="O54" s="5" t="s">
        <v>1402</v>
      </c>
      <c r="P54" s="7" t="s">
        <v>2166</v>
      </c>
      <c r="Q54" s="8" t="s">
        <v>344</v>
      </c>
      <c r="R54" s="8" t="s">
        <v>345</v>
      </c>
      <c r="S54" s="10"/>
      <c r="T54" s="20"/>
    </row>
    <row r="55" spans="1:20" ht="12.75">
      <c r="A55" s="90">
        <v>50</v>
      </c>
      <c r="B55" s="2" t="s">
        <v>2629</v>
      </c>
      <c r="C55" s="3">
        <v>38308</v>
      </c>
      <c r="D55" s="2"/>
      <c r="E55" s="4">
        <v>20.01</v>
      </c>
      <c r="F55" s="4">
        <v>397.43</v>
      </c>
      <c r="G55" s="2" t="s">
        <v>428</v>
      </c>
      <c r="H55" s="4">
        <v>4300280</v>
      </c>
      <c r="I55" s="4">
        <v>51004</v>
      </c>
      <c r="J55" s="5" t="s">
        <v>2037</v>
      </c>
      <c r="K55" s="102">
        <v>1</v>
      </c>
      <c r="L55" s="102">
        <v>1</v>
      </c>
      <c r="M55" s="102">
        <v>0</v>
      </c>
      <c r="N55" s="7" t="s">
        <v>2038</v>
      </c>
      <c r="O55" s="5" t="s">
        <v>1403</v>
      </c>
      <c r="P55" s="7" t="s">
        <v>2110</v>
      </c>
      <c r="Q55" s="8">
        <v>3204</v>
      </c>
      <c r="R55" s="8" t="s">
        <v>2039</v>
      </c>
      <c r="S55" s="10"/>
      <c r="T55" s="20"/>
    </row>
    <row r="56" spans="1:20" ht="12.75">
      <c r="A56" s="90">
        <v>51</v>
      </c>
      <c r="B56" s="2" t="s">
        <v>2629</v>
      </c>
      <c r="C56" s="3">
        <v>38309</v>
      </c>
      <c r="D56" s="2" t="s">
        <v>428</v>
      </c>
      <c r="E56" s="4">
        <v>23.89</v>
      </c>
      <c r="F56" s="4">
        <v>36.48</v>
      </c>
      <c r="G56" s="2" t="s">
        <v>428</v>
      </c>
      <c r="H56" s="4">
        <v>1910579</v>
      </c>
      <c r="I56" s="4">
        <v>28659</v>
      </c>
      <c r="J56" s="5" t="s">
        <v>2164</v>
      </c>
      <c r="K56" s="102">
        <v>1</v>
      </c>
      <c r="L56" s="102">
        <v>1</v>
      </c>
      <c r="M56" s="102">
        <v>0</v>
      </c>
      <c r="N56" s="7" t="s">
        <v>1404</v>
      </c>
      <c r="O56" s="5" t="s">
        <v>1405</v>
      </c>
      <c r="P56" s="7" t="s">
        <v>334</v>
      </c>
      <c r="Q56" s="8">
        <v>5403</v>
      </c>
      <c r="R56" s="8" t="s">
        <v>1015</v>
      </c>
      <c r="S56" s="10"/>
      <c r="T56" s="20"/>
    </row>
    <row r="57" spans="1:20" ht="12.75">
      <c r="A57" s="90">
        <v>52</v>
      </c>
      <c r="B57" s="2" t="s">
        <v>2629</v>
      </c>
      <c r="C57" s="3">
        <v>38309</v>
      </c>
      <c r="D57" s="2"/>
      <c r="E57" s="4">
        <v>63.4</v>
      </c>
      <c r="F57" s="4">
        <v>1149.8</v>
      </c>
      <c r="G57" s="2" t="s">
        <v>428</v>
      </c>
      <c r="H57" s="4">
        <v>5737000</v>
      </c>
      <c r="I57" s="4">
        <v>86055</v>
      </c>
      <c r="J57" s="5" t="s">
        <v>2173</v>
      </c>
      <c r="K57" s="102">
        <v>2</v>
      </c>
      <c r="L57" s="102">
        <v>1</v>
      </c>
      <c r="M57" s="102">
        <v>0</v>
      </c>
      <c r="N57" s="7" t="s">
        <v>1406</v>
      </c>
      <c r="O57" s="5" t="s">
        <v>1407</v>
      </c>
      <c r="P57" s="7" t="s">
        <v>1781</v>
      </c>
      <c r="Q57" s="8" t="s">
        <v>1408</v>
      </c>
      <c r="R57" s="8" t="s">
        <v>1018</v>
      </c>
      <c r="S57" s="10"/>
      <c r="T57" s="20"/>
    </row>
    <row r="58" spans="1:20" ht="12.75">
      <c r="A58" s="90">
        <v>53</v>
      </c>
      <c r="B58" s="2" t="s">
        <v>2629</v>
      </c>
      <c r="C58" s="3">
        <v>38314</v>
      </c>
      <c r="D58" s="2"/>
      <c r="E58" s="4">
        <v>9.58</v>
      </c>
      <c r="F58" s="4">
        <v>230</v>
      </c>
      <c r="G58" s="2"/>
      <c r="H58" s="4">
        <v>1256333</v>
      </c>
      <c r="I58" s="4">
        <v>18845</v>
      </c>
      <c r="J58" s="5" t="s">
        <v>2158</v>
      </c>
      <c r="K58" s="102">
        <v>1</v>
      </c>
      <c r="L58" s="102">
        <v>1</v>
      </c>
      <c r="M58" s="102">
        <v>0</v>
      </c>
      <c r="N58" s="7" t="s">
        <v>14</v>
      </c>
      <c r="O58" s="5" t="s">
        <v>1409</v>
      </c>
      <c r="P58" s="7" t="s">
        <v>2564</v>
      </c>
      <c r="Q58" s="8" t="s">
        <v>1410</v>
      </c>
      <c r="R58" s="8" t="s">
        <v>16</v>
      </c>
      <c r="S58" s="10"/>
      <c r="T58" s="20"/>
    </row>
    <row r="59" spans="1:20" ht="12.75">
      <c r="A59" s="90">
        <v>54</v>
      </c>
      <c r="B59" s="2" t="s">
        <v>2629</v>
      </c>
      <c r="C59" s="3">
        <v>38314</v>
      </c>
      <c r="D59" s="2"/>
      <c r="E59" s="4">
        <v>12.32</v>
      </c>
      <c r="F59" s="4">
        <v>867.5</v>
      </c>
      <c r="G59" s="2" t="s">
        <v>2634</v>
      </c>
      <c r="H59" s="4">
        <v>985280</v>
      </c>
      <c r="I59" s="4">
        <v>14779</v>
      </c>
      <c r="J59" s="5" t="s">
        <v>2026</v>
      </c>
      <c r="K59" s="102">
        <v>1</v>
      </c>
      <c r="L59" s="102">
        <v>1</v>
      </c>
      <c r="M59" s="102">
        <v>0</v>
      </c>
      <c r="N59" s="7" t="s">
        <v>17</v>
      </c>
      <c r="O59" s="5" t="s">
        <v>174</v>
      </c>
      <c r="P59" s="7" t="s">
        <v>2553</v>
      </c>
      <c r="Q59" s="8">
        <v>4190</v>
      </c>
      <c r="R59" s="8" t="s">
        <v>18</v>
      </c>
      <c r="S59" s="10"/>
      <c r="T59" s="20"/>
    </row>
    <row r="60" spans="1:20" ht="12.75">
      <c r="A60" s="90">
        <v>55</v>
      </c>
      <c r="B60" s="2" t="s">
        <v>2629</v>
      </c>
      <c r="C60" s="3">
        <v>38316</v>
      </c>
      <c r="D60" s="2" t="s">
        <v>428</v>
      </c>
      <c r="E60" s="4">
        <v>25.83</v>
      </c>
      <c r="F60" s="4">
        <v>154.69</v>
      </c>
      <c r="G60" s="2"/>
      <c r="H60" s="4">
        <v>2840966</v>
      </c>
      <c r="I60" s="4">
        <v>58141</v>
      </c>
      <c r="J60" s="5" t="s">
        <v>2158</v>
      </c>
      <c r="K60" s="102">
        <v>2</v>
      </c>
      <c r="L60" s="102">
        <v>1</v>
      </c>
      <c r="M60" s="102">
        <v>0</v>
      </c>
      <c r="N60" s="7" t="s">
        <v>1411</v>
      </c>
      <c r="O60" s="5" t="s">
        <v>1412</v>
      </c>
      <c r="P60" s="7" t="s">
        <v>258</v>
      </c>
      <c r="Q60" s="8">
        <v>4312</v>
      </c>
      <c r="R60" s="8" t="s">
        <v>771</v>
      </c>
      <c r="S60" s="10"/>
      <c r="T60" s="20"/>
    </row>
    <row r="61" spans="1:20" ht="12.75">
      <c r="A61" s="90">
        <v>56</v>
      </c>
      <c r="B61" s="2" t="s">
        <v>2629</v>
      </c>
      <c r="C61" s="3">
        <v>38321</v>
      </c>
      <c r="D61" s="2" t="s">
        <v>428</v>
      </c>
      <c r="E61" s="4">
        <v>70.78</v>
      </c>
      <c r="F61" s="4">
        <v>171</v>
      </c>
      <c r="G61" s="2" t="s">
        <v>2634</v>
      </c>
      <c r="H61" s="4">
        <v>8125874</v>
      </c>
      <c r="I61" s="4">
        <v>120888</v>
      </c>
      <c r="J61" s="5" t="s">
        <v>2158</v>
      </c>
      <c r="K61" s="102">
        <v>2</v>
      </c>
      <c r="L61" s="102">
        <v>1</v>
      </c>
      <c r="M61" s="102">
        <v>0</v>
      </c>
      <c r="N61" s="7" t="s">
        <v>1803</v>
      </c>
      <c r="O61" s="5" t="s">
        <v>1413</v>
      </c>
      <c r="P61" s="7" t="s">
        <v>1804</v>
      </c>
      <c r="Q61" s="8">
        <v>1405</v>
      </c>
      <c r="R61" s="8" t="s">
        <v>1805</v>
      </c>
      <c r="S61" s="10"/>
      <c r="T61" s="20"/>
    </row>
    <row r="62" spans="1:20" ht="12.75">
      <c r="A62" s="90">
        <v>57</v>
      </c>
      <c r="B62" s="2" t="s">
        <v>2629</v>
      </c>
      <c r="C62" s="3">
        <v>38321</v>
      </c>
      <c r="D62" s="2"/>
      <c r="E62" s="4"/>
      <c r="F62" s="4">
        <v>200</v>
      </c>
      <c r="G62" s="2"/>
      <c r="H62" s="4">
        <v>1300000</v>
      </c>
      <c r="I62" s="4">
        <v>13000</v>
      </c>
      <c r="J62" s="5" t="s">
        <v>1806</v>
      </c>
      <c r="K62" s="102">
        <v>1</v>
      </c>
      <c r="L62" s="102">
        <v>1</v>
      </c>
      <c r="M62" s="102">
        <v>0</v>
      </c>
      <c r="N62" s="7" t="s">
        <v>2690</v>
      </c>
      <c r="O62" s="5" t="s">
        <v>1414</v>
      </c>
      <c r="P62" s="7" t="s">
        <v>2691</v>
      </c>
      <c r="Q62" s="8">
        <v>1199</v>
      </c>
      <c r="R62" s="8" t="s">
        <v>2692</v>
      </c>
      <c r="S62" s="10"/>
      <c r="T62" s="20"/>
    </row>
    <row r="63" spans="1:20" ht="12.75">
      <c r="A63" s="90">
        <v>58</v>
      </c>
      <c r="B63" s="2" t="s">
        <v>2629</v>
      </c>
      <c r="C63" s="3">
        <v>38321</v>
      </c>
      <c r="D63" s="2" t="s">
        <v>428</v>
      </c>
      <c r="E63" s="4">
        <v>15.93</v>
      </c>
      <c r="F63" s="4">
        <v>224.06</v>
      </c>
      <c r="G63" s="2" t="s">
        <v>2634</v>
      </c>
      <c r="H63" s="4">
        <v>2163825</v>
      </c>
      <c r="I63" s="4">
        <v>30557</v>
      </c>
      <c r="J63" s="5" t="s">
        <v>2158</v>
      </c>
      <c r="K63" s="102">
        <v>2</v>
      </c>
      <c r="L63" s="102">
        <v>1</v>
      </c>
      <c r="M63" s="102">
        <v>0</v>
      </c>
      <c r="N63" s="7" t="s">
        <v>1415</v>
      </c>
      <c r="O63" s="5" t="s">
        <v>1416</v>
      </c>
      <c r="P63" s="7" t="s">
        <v>773</v>
      </c>
      <c r="Q63" s="8">
        <v>4718</v>
      </c>
      <c r="R63" s="8" t="s">
        <v>774</v>
      </c>
      <c r="S63" s="10"/>
      <c r="T63" s="20"/>
    </row>
    <row r="64" spans="1:20" ht="12.75">
      <c r="A64" s="90">
        <v>59</v>
      </c>
      <c r="B64" s="2" t="s">
        <v>2629</v>
      </c>
      <c r="C64" s="3">
        <v>38338</v>
      </c>
      <c r="D64" s="2"/>
      <c r="E64" s="4">
        <v>70.77</v>
      </c>
      <c r="F64" s="4">
        <v>828.75</v>
      </c>
      <c r="G64" s="2" t="s">
        <v>428</v>
      </c>
      <c r="H64" s="4">
        <v>5672613</v>
      </c>
      <c r="I64" s="4">
        <v>85089</v>
      </c>
      <c r="J64" s="5" t="s">
        <v>145</v>
      </c>
      <c r="K64" s="102">
        <v>2</v>
      </c>
      <c r="L64" s="102">
        <v>2</v>
      </c>
      <c r="M64" s="102">
        <v>0</v>
      </c>
      <c r="N64" s="7" t="s">
        <v>965</v>
      </c>
      <c r="O64" s="5" t="s">
        <v>146</v>
      </c>
      <c r="P64" s="7" t="s">
        <v>1986</v>
      </c>
      <c r="Q64" s="8">
        <v>295</v>
      </c>
      <c r="R64" s="8" t="s">
        <v>147</v>
      </c>
      <c r="S64" s="10"/>
      <c r="T64" s="20"/>
    </row>
    <row r="65" spans="1:20" ht="12.75">
      <c r="A65" s="90">
        <v>60</v>
      </c>
      <c r="B65" s="2" t="s">
        <v>2629</v>
      </c>
      <c r="C65" s="3">
        <v>38349</v>
      </c>
      <c r="D65" s="2"/>
      <c r="E65" s="4">
        <v>55.46</v>
      </c>
      <c r="F65" s="4">
        <v>600</v>
      </c>
      <c r="G65" s="2" t="s">
        <v>428</v>
      </c>
      <c r="H65" s="4">
        <v>8428922</v>
      </c>
      <c r="I65" s="4">
        <v>126434</v>
      </c>
      <c r="J65" s="5" t="s">
        <v>2158</v>
      </c>
      <c r="K65" s="102">
        <v>2</v>
      </c>
      <c r="L65" s="102">
        <v>1</v>
      </c>
      <c r="M65" s="102">
        <v>0</v>
      </c>
      <c r="N65" s="7" t="s">
        <v>1844</v>
      </c>
      <c r="O65" s="5" t="s">
        <v>148</v>
      </c>
      <c r="P65" s="7" t="s">
        <v>1845</v>
      </c>
      <c r="Q65" s="8">
        <v>2003</v>
      </c>
      <c r="R65" s="8" t="s">
        <v>1846</v>
      </c>
      <c r="S65" s="10"/>
      <c r="T65" s="20"/>
    </row>
    <row r="66" spans="1:20" ht="12.75">
      <c r="A66" s="90">
        <v>61</v>
      </c>
      <c r="B66" s="2" t="s">
        <v>2629</v>
      </c>
      <c r="C66" s="3">
        <v>38351</v>
      </c>
      <c r="D66" s="2" t="s">
        <v>2634</v>
      </c>
      <c r="E66" s="4">
        <v>56.7</v>
      </c>
      <c r="F66" s="4">
        <v>420.91</v>
      </c>
      <c r="G66" s="2" t="s">
        <v>428</v>
      </c>
      <c r="H66" s="4">
        <v>6349209</v>
      </c>
      <c r="I66" s="4">
        <v>95238</v>
      </c>
      <c r="J66" s="5" t="s">
        <v>2158</v>
      </c>
      <c r="K66" s="102">
        <v>1</v>
      </c>
      <c r="L66" s="102">
        <v>1</v>
      </c>
      <c r="M66" s="102">
        <v>0</v>
      </c>
      <c r="N66" s="7" t="s">
        <v>795</v>
      </c>
      <c r="O66" s="5" t="s">
        <v>149</v>
      </c>
      <c r="P66" s="7" t="s">
        <v>334</v>
      </c>
      <c r="Q66" s="8">
        <v>4794</v>
      </c>
      <c r="R66" s="8" t="s">
        <v>796</v>
      </c>
      <c r="S66" s="10"/>
      <c r="T66" s="20"/>
    </row>
    <row r="67" spans="1:20" ht="12.75">
      <c r="A67" s="90"/>
      <c r="B67" s="2"/>
      <c r="C67" s="3"/>
      <c r="D67" s="2"/>
      <c r="E67" s="4"/>
      <c r="F67" s="4"/>
      <c r="G67" s="2"/>
      <c r="H67" s="4"/>
      <c r="I67" s="4"/>
      <c r="J67" s="5"/>
      <c r="K67" s="102"/>
      <c r="L67" s="102"/>
      <c r="M67" s="102"/>
      <c r="N67" s="7"/>
      <c r="O67" s="5"/>
      <c r="P67" s="7"/>
      <c r="Q67" s="8"/>
      <c r="R67" s="8"/>
      <c r="S67" s="10"/>
      <c r="T67" s="20"/>
    </row>
    <row r="68" spans="1:20" ht="12.75">
      <c r="A68" s="90"/>
      <c r="B68" s="2"/>
      <c r="C68" s="3"/>
      <c r="D68" s="2"/>
      <c r="E68" s="4"/>
      <c r="F68" s="4"/>
      <c r="G68" s="2"/>
      <c r="H68" s="4"/>
      <c r="I68" s="4"/>
      <c r="J68" s="5"/>
      <c r="K68" s="102"/>
      <c r="L68" s="102"/>
      <c r="M68" s="102"/>
      <c r="N68" s="7"/>
      <c r="O68" s="5"/>
      <c r="P68" s="7"/>
      <c r="Q68" s="8"/>
      <c r="R68" s="8"/>
      <c r="S68" s="10"/>
      <c r="T68" s="20"/>
    </row>
    <row r="69" spans="1:20" ht="12.75">
      <c r="A69" s="90"/>
      <c r="B69" s="2"/>
      <c r="C69" s="3"/>
      <c r="D69" s="2"/>
      <c r="E69" s="4"/>
      <c r="F69" s="4"/>
      <c r="G69" s="2"/>
      <c r="H69" s="4"/>
      <c r="I69" s="4"/>
      <c r="J69" s="5"/>
      <c r="K69" s="102"/>
      <c r="L69" s="102"/>
      <c r="M69" s="102"/>
      <c r="N69" s="7"/>
      <c r="O69" s="5"/>
      <c r="P69" s="7"/>
      <c r="Q69" s="8"/>
      <c r="R69" s="8"/>
      <c r="S69" s="10"/>
      <c r="T69" s="20"/>
    </row>
    <row r="70" spans="1:20" ht="12.75">
      <c r="A70" s="90"/>
      <c r="B70" s="2"/>
      <c r="C70" s="3"/>
      <c r="D70" s="2"/>
      <c r="E70" s="4"/>
      <c r="F70" s="4"/>
      <c r="G70" s="2"/>
      <c r="H70" s="4"/>
      <c r="I70" s="4"/>
      <c r="J70" s="5"/>
      <c r="K70" s="102"/>
      <c r="L70" s="102"/>
      <c r="M70" s="102"/>
      <c r="N70" s="7"/>
      <c r="O70" s="5"/>
      <c r="P70" s="7"/>
      <c r="Q70" s="8"/>
      <c r="R70" s="8"/>
      <c r="S70" s="10"/>
      <c r="T70" s="20"/>
    </row>
    <row r="71" spans="1:20" ht="12.75">
      <c r="A71" s="90"/>
      <c r="B71" s="2"/>
      <c r="C71" s="3"/>
      <c r="D71" s="2"/>
      <c r="E71" s="4"/>
      <c r="F71" s="4"/>
      <c r="G71" s="2"/>
      <c r="H71" s="4"/>
      <c r="I71" s="4"/>
      <c r="J71" s="5"/>
      <c r="K71" s="102"/>
      <c r="L71" s="102"/>
      <c r="M71" s="102"/>
      <c r="N71" s="7"/>
      <c r="O71" s="5"/>
      <c r="P71" s="7"/>
      <c r="Q71" s="8"/>
      <c r="R71" s="8"/>
      <c r="S71" s="10"/>
      <c r="T71" s="20"/>
    </row>
    <row r="72" spans="1:20" ht="12.75">
      <c r="A72" s="90"/>
      <c r="B72" s="2"/>
      <c r="C72" s="3"/>
      <c r="D72" s="2"/>
      <c r="E72" s="4"/>
      <c r="F72" s="4"/>
      <c r="G72" s="2"/>
      <c r="H72" s="4"/>
      <c r="I72" s="4"/>
      <c r="J72" s="5"/>
      <c r="K72" s="102"/>
      <c r="L72" s="102"/>
      <c r="M72" s="102"/>
      <c r="N72" s="7"/>
      <c r="O72" s="5"/>
      <c r="P72" s="7"/>
      <c r="Q72" s="8"/>
      <c r="R72" s="8"/>
      <c r="S72" s="10"/>
      <c r="T72" s="20"/>
    </row>
    <row r="73" spans="1:20" ht="12.75">
      <c r="A73" s="90"/>
      <c r="B73" s="2"/>
      <c r="C73" s="3"/>
      <c r="D73" s="2"/>
      <c r="E73" s="4"/>
      <c r="F73" s="4"/>
      <c r="G73" s="2"/>
      <c r="H73" s="4"/>
      <c r="I73" s="4"/>
      <c r="J73" s="5"/>
      <c r="K73" s="102"/>
      <c r="L73" s="102"/>
      <c r="M73" s="102"/>
      <c r="N73" s="7"/>
      <c r="O73" s="5"/>
      <c r="P73" s="7"/>
      <c r="Q73" s="8"/>
      <c r="R73" s="8"/>
      <c r="S73" s="10"/>
      <c r="T73" s="20"/>
    </row>
    <row r="74" spans="1:20" ht="12.75">
      <c r="A74" s="90"/>
      <c r="B74" s="2"/>
      <c r="C74" s="3"/>
      <c r="D74" s="2"/>
      <c r="E74" s="4"/>
      <c r="F74" s="4"/>
      <c r="G74" s="2"/>
      <c r="H74" s="4"/>
      <c r="I74" s="4"/>
      <c r="J74" s="5"/>
      <c r="K74" s="102"/>
      <c r="L74" s="102"/>
      <c r="M74" s="102"/>
      <c r="N74" s="7"/>
      <c r="O74" s="5"/>
      <c r="P74" s="7"/>
      <c r="Q74" s="8"/>
      <c r="R74" s="8"/>
      <c r="S74" s="10"/>
      <c r="T74" s="20"/>
    </row>
  </sheetData>
  <mergeCells count="10">
    <mergeCell ref="Q1:Q2"/>
    <mergeCell ref="R1:R2"/>
    <mergeCell ref="J1:J2"/>
    <mergeCell ref="N1:N2"/>
    <mergeCell ref="O1:O2"/>
    <mergeCell ref="P1:P2"/>
    <mergeCell ref="A1:A2"/>
    <mergeCell ref="B1:B2"/>
    <mergeCell ref="C1:C2"/>
    <mergeCell ref="D1:D2"/>
  </mergeCells>
  <printOptions/>
  <pageMargins left="0.3937007874015748" right="0.3937007874015748" top="0.984251968503937" bottom="0.5905511811023623" header="0" footer="0"/>
  <pageSetup fitToHeight="10" fitToWidth="2" horizontalDpi="300" verticalDpi="300" orientation="landscape" paperSize="9" scale="79" r:id="rId1"/>
  <headerFooter alignWithMargins="0">
    <oddHeader>&amp;LI. MUNICIPALIDAD DE ÑUÑOA
DIRECCION DE OBRAS MUNICIPALES
DEPARTAMENTO DE INFORMATICA Y CATASTRO&amp;CLISTADO MAESTRO 
PERMISOS OBRA MENOR&amp;RMES: DICIEMBRE 2004</oddHeader>
    <oddFooter>&amp;L&amp;F&amp;C&amp;P de &amp;N&amp;RFecha: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44"/>
  <sheetViews>
    <sheetView workbookViewId="0" topLeftCell="A1">
      <pane ySplit="2" topLeftCell="BM3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28125" style="1" bestFit="1" customWidth="1"/>
    <col min="2" max="2" width="10.140625" style="1" bestFit="1" customWidth="1"/>
    <col min="3" max="3" width="9.7109375" style="1" hidden="1" customWidth="1"/>
    <col min="4" max="4" width="12.8515625" style="1" customWidth="1"/>
    <col min="5" max="5" width="12.7109375" style="1" hidden="1" customWidth="1"/>
    <col min="6" max="6" width="12.28125" style="1" bestFit="1" customWidth="1"/>
    <col min="7" max="7" width="7.28125" style="1" customWidth="1"/>
    <col min="8" max="8" width="15.57421875" style="1" customWidth="1"/>
    <col min="9" max="9" width="13.7109375" style="1" customWidth="1"/>
    <col min="10" max="10" width="33.28125" style="1" bestFit="1" customWidth="1"/>
    <col min="11" max="11" width="8.00390625" style="1" bestFit="1" customWidth="1"/>
    <col min="12" max="12" width="9.7109375" style="1" bestFit="1" customWidth="1"/>
    <col min="13" max="13" width="7.57421875" style="1" bestFit="1" customWidth="1"/>
    <col min="14" max="14" width="28.57421875" style="1" bestFit="1" customWidth="1"/>
    <col min="15" max="15" width="28.7109375" style="1" bestFit="1" customWidth="1"/>
    <col min="16" max="16" width="21.00390625" style="1" bestFit="1" customWidth="1"/>
    <col min="17" max="17" width="5.00390625" style="1" bestFit="1" customWidth="1"/>
    <col min="18" max="18" width="9.14062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21" t="s">
        <v>2154</v>
      </c>
      <c r="B1" s="21" t="s">
        <v>2596</v>
      </c>
      <c r="C1" s="21" t="s">
        <v>2615</v>
      </c>
      <c r="D1" s="22" t="s">
        <v>2620</v>
      </c>
      <c r="E1" s="23" t="s">
        <v>2621</v>
      </c>
      <c r="F1" s="23" t="s">
        <v>2142</v>
      </c>
      <c r="G1" s="21" t="s">
        <v>2604</v>
      </c>
      <c r="H1" s="24" t="s">
        <v>2605</v>
      </c>
      <c r="I1" s="25"/>
      <c r="J1" s="21" t="s">
        <v>2599</v>
      </c>
      <c r="K1" s="21" t="s">
        <v>2606</v>
      </c>
      <c r="L1" s="21" t="s">
        <v>2606</v>
      </c>
      <c r="M1" s="21" t="s">
        <v>2607</v>
      </c>
      <c r="N1" s="21" t="s">
        <v>2598</v>
      </c>
      <c r="O1" s="21" t="s">
        <v>2614</v>
      </c>
      <c r="P1" s="21" t="s">
        <v>2141</v>
      </c>
      <c r="Q1" s="26" t="s">
        <v>2606</v>
      </c>
      <c r="R1" s="21" t="s">
        <v>2619</v>
      </c>
      <c r="S1" s="27">
        <v>0.7</v>
      </c>
    </row>
    <row r="2" spans="1:19" ht="12.75">
      <c r="A2" s="28" t="s">
        <v>2606</v>
      </c>
      <c r="B2" s="29"/>
      <c r="C2" s="28" t="s">
        <v>2608</v>
      </c>
      <c r="D2" s="30" t="s">
        <v>2609</v>
      </c>
      <c r="E2" s="31" t="s">
        <v>2609</v>
      </c>
      <c r="F2" s="31" t="s">
        <v>2143</v>
      </c>
      <c r="G2" s="28" t="s">
        <v>2610</v>
      </c>
      <c r="H2" s="32" t="s">
        <v>2620</v>
      </c>
      <c r="I2" s="33" t="s">
        <v>2611</v>
      </c>
      <c r="J2" s="29"/>
      <c r="K2" s="28" t="s">
        <v>2601</v>
      </c>
      <c r="L2" s="28" t="s">
        <v>2612</v>
      </c>
      <c r="M2" s="28" t="s">
        <v>2613</v>
      </c>
      <c r="N2" s="28"/>
      <c r="O2" s="29"/>
      <c r="P2" s="28"/>
      <c r="Q2" s="28"/>
      <c r="R2" s="34"/>
      <c r="S2" s="35"/>
    </row>
    <row r="3" spans="1:19" ht="12.75">
      <c r="A3" s="90">
        <v>1</v>
      </c>
      <c r="B3" s="3">
        <v>38100</v>
      </c>
      <c r="C3" s="2"/>
      <c r="D3" s="4">
        <v>244.41</v>
      </c>
      <c r="E3" s="4"/>
      <c r="F3" s="4">
        <v>364</v>
      </c>
      <c r="G3" s="2" t="s">
        <v>2630</v>
      </c>
      <c r="H3" s="4"/>
      <c r="I3" s="4">
        <v>59004</v>
      </c>
      <c r="J3" s="5" t="s">
        <v>357</v>
      </c>
      <c r="K3" s="6" t="s">
        <v>317</v>
      </c>
      <c r="L3" s="6" t="s">
        <v>230</v>
      </c>
      <c r="M3" s="6" t="s">
        <v>171</v>
      </c>
      <c r="N3" s="7" t="s">
        <v>991</v>
      </c>
      <c r="O3" s="5" t="s">
        <v>1055</v>
      </c>
      <c r="P3" s="7" t="s">
        <v>2581</v>
      </c>
      <c r="Q3" s="8">
        <v>3696</v>
      </c>
      <c r="R3" s="11" t="s">
        <v>992</v>
      </c>
      <c r="S3" s="10"/>
    </row>
    <row r="4" spans="1:19" ht="12.75">
      <c r="A4" s="90">
        <v>2</v>
      </c>
      <c r="B4" s="3">
        <v>38223</v>
      </c>
      <c r="C4" s="2"/>
      <c r="D4" s="4">
        <v>122.94</v>
      </c>
      <c r="E4" s="4"/>
      <c r="F4" s="4">
        <v>6100</v>
      </c>
      <c r="G4" s="2" t="s">
        <v>2630</v>
      </c>
      <c r="H4" s="4">
        <v>0</v>
      </c>
      <c r="I4" s="4">
        <v>0</v>
      </c>
      <c r="J4" s="5" t="s">
        <v>1605</v>
      </c>
      <c r="K4" s="6" t="s">
        <v>230</v>
      </c>
      <c r="L4" s="6" t="s">
        <v>230</v>
      </c>
      <c r="M4" s="6" t="s">
        <v>171</v>
      </c>
      <c r="N4" s="7" t="s">
        <v>2555</v>
      </c>
      <c r="O4" s="5" t="s">
        <v>1606</v>
      </c>
      <c r="P4" s="7" t="s">
        <v>2045</v>
      </c>
      <c r="Q4" s="8">
        <v>4757</v>
      </c>
      <c r="R4" s="11" t="s">
        <v>1607</v>
      </c>
      <c r="S4" s="10"/>
    </row>
    <row r="5" spans="1:19" ht="12.75">
      <c r="A5" s="90"/>
      <c r="B5" s="3"/>
      <c r="C5" s="2"/>
      <c r="D5" s="4"/>
      <c r="E5" s="4"/>
      <c r="F5" s="4"/>
      <c r="G5" s="2"/>
      <c r="H5" s="4"/>
      <c r="I5" s="4"/>
      <c r="J5" s="5"/>
      <c r="K5" s="6"/>
      <c r="L5" s="6"/>
      <c r="M5" s="6"/>
      <c r="N5" s="7"/>
      <c r="O5" s="5"/>
      <c r="P5" s="7"/>
      <c r="Q5" s="8"/>
      <c r="R5" s="11"/>
      <c r="S5" s="10"/>
    </row>
    <row r="6" spans="1:19" ht="12.75">
      <c r="A6" s="90">
        <v>1</v>
      </c>
      <c r="B6" s="3">
        <v>38272</v>
      </c>
      <c r="C6" s="2"/>
      <c r="D6" s="4">
        <v>16.5</v>
      </c>
      <c r="E6" s="4"/>
      <c r="F6" s="4">
        <v>0</v>
      </c>
      <c r="G6" s="2" t="s">
        <v>2630</v>
      </c>
      <c r="H6" s="4">
        <v>1828415</v>
      </c>
      <c r="I6" s="4">
        <v>27426</v>
      </c>
      <c r="J6" s="5" t="s">
        <v>429</v>
      </c>
      <c r="K6" s="6" t="s">
        <v>230</v>
      </c>
      <c r="L6" s="6" t="s">
        <v>230</v>
      </c>
      <c r="M6" s="6" t="s">
        <v>171</v>
      </c>
      <c r="N6" s="7" t="s">
        <v>430</v>
      </c>
      <c r="O6" s="5" t="s">
        <v>431</v>
      </c>
      <c r="P6" s="7" t="s">
        <v>2401</v>
      </c>
      <c r="Q6" s="8">
        <v>702</v>
      </c>
      <c r="R6" s="11" t="s">
        <v>432</v>
      </c>
      <c r="S6" s="10"/>
    </row>
    <row r="7" spans="1:19" ht="12.75">
      <c r="A7" s="90"/>
      <c r="B7" s="3"/>
      <c r="C7" s="2"/>
      <c r="D7" s="4"/>
      <c r="E7" s="4"/>
      <c r="F7" s="4"/>
      <c r="G7" s="2"/>
      <c r="H7" s="4"/>
      <c r="I7" s="4"/>
      <c r="J7" s="5"/>
      <c r="K7" s="6"/>
      <c r="L7" s="6"/>
      <c r="M7" s="6"/>
      <c r="N7" s="7"/>
      <c r="O7" s="5"/>
      <c r="P7" s="7"/>
      <c r="Q7" s="8"/>
      <c r="R7" s="11"/>
      <c r="S7" s="10"/>
    </row>
    <row r="8" spans="1:19" ht="12.75">
      <c r="A8" s="90"/>
      <c r="B8" s="3"/>
      <c r="C8" s="2"/>
      <c r="D8" s="4"/>
      <c r="E8" s="4"/>
      <c r="F8" s="4"/>
      <c r="G8" s="2"/>
      <c r="H8" s="4"/>
      <c r="I8" s="4"/>
      <c r="J8" s="5"/>
      <c r="K8" s="6"/>
      <c r="L8" s="6"/>
      <c r="M8" s="6"/>
      <c r="N8" s="7"/>
      <c r="O8" s="5"/>
      <c r="P8" s="7"/>
      <c r="Q8" s="8"/>
      <c r="R8" s="11"/>
      <c r="S8" s="10"/>
    </row>
    <row r="9" spans="1:19" ht="12.75">
      <c r="A9" s="90"/>
      <c r="B9" s="3"/>
      <c r="C9" s="2"/>
      <c r="D9" s="4"/>
      <c r="E9" s="4"/>
      <c r="F9" s="4"/>
      <c r="G9" s="2"/>
      <c r="H9" s="4"/>
      <c r="I9" s="4"/>
      <c r="J9" s="5"/>
      <c r="K9" s="6"/>
      <c r="L9" s="6"/>
      <c r="M9" s="6"/>
      <c r="N9" s="7"/>
      <c r="O9" s="5"/>
      <c r="P9" s="7"/>
      <c r="Q9" s="8"/>
      <c r="R9" s="11"/>
      <c r="S9" s="10"/>
    </row>
    <row r="10" spans="1:19" ht="12.75">
      <c r="A10" s="90"/>
      <c r="B10" s="3"/>
      <c r="C10" s="2"/>
      <c r="D10" s="4"/>
      <c r="E10" s="4"/>
      <c r="F10" s="4"/>
      <c r="G10" s="2"/>
      <c r="H10" s="4"/>
      <c r="I10" s="4"/>
      <c r="J10" s="5"/>
      <c r="K10" s="6"/>
      <c r="L10" s="6"/>
      <c r="M10" s="6"/>
      <c r="N10" s="7"/>
      <c r="O10" s="5"/>
      <c r="P10" s="7"/>
      <c r="Q10" s="8"/>
      <c r="R10" s="11"/>
      <c r="S10" s="10"/>
    </row>
    <row r="11" spans="1:19" ht="12.75">
      <c r="A11" s="90"/>
      <c r="B11" s="3"/>
      <c r="C11" s="2"/>
      <c r="D11" s="4"/>
      <c r="E11" s="4"/>
      <c r="F11" s="4"/>
      <c r="G11" s="2"/>
      <c r="H11" s="4"/>
      <c r="I11" s="4"/>
      <c r="J11" s="5"/>
      <c r="K11" s="6"/>
      <c r="L11" s="6"/>
      <c r="M11" s="6"/>
      <c r="N11" s="7"/>
      <c r="O11" s="5"/>
      <c r="P11" s="7"/>
      <c r="Q11" s="8"/>
      <c r="R11" s="11"/>
      <c r="S11" s="10"/>
    </row>
    <row r="12" spans="1:19" ht="12.75">
      <c r="A12" s="90"/>
      <c r="B12" s="3"/>
      <c r="C12" s="2"/>
      <c r="D12" s="4"/>
      <c r="E12" s="4"/>
      <c r="F12" s="4"/>
      <c r="G12" s="2"/>
      <c r="H12" s="4"/>
      <c r="I12" s="4"/>
      <c r="J12" s="5"/>
      <c r="K12" s="6"/>
      <c r="L12" s="6"/>
      <c r="M12" s="6"/>
      <c r="N12" s="7"/>
      <c r="O12" s="5"/>
      <c r="P12" s="7"/>
      <c r="Q12" s="8"/>
      <c r="R12" s="11"/>
      <c r="S12" s="10"/>
    </row>
    <row r="13" spans="1:19" ht="12.75">
      <c r="A13" s="90"/>
      <c r="B13" s="3"/>
      <c r="C13" s="2"/>
      <c r="D13" s="4"/>
      <c r="E13" s="4"/>
      <c r="F13" s="4"/>
      <c r="G13" s="2"/>
      <c r="H13" s="4"/>
      <c r="I13" s="4"/>
      <c r="J13" s="5"/>
      <c r="K13" s="6"/>
      <c r="L13" s="6"/>
      <c r="M13" s="6"/>
      <c r="N13" s="7"/>
      <c r="O13" s="5"/>
      <c r="P13" s="7"/>
      <c r="Q13" s="8"/>
      <c r="R13" s="11"/>
      <c r="S13" s="10"/>
    </row>
    <row r="14" spans="1:19" ht="12.75">
      <c r="A14" s="90"/>
      <c r="B14" s="3"/>
      <c r="C14" s="2"/>
      <c r="D14" s="4"/>
      <c r="E14" s="4"/>
      <c r="F14" s="4"/>
      <c r="G14" s="2"/>
      <c r="H14" s="4"/>
      <c r="I14" s="4"/>
      <c r="J14" s="5"/>
      <c r="K14" s="6"/>
      <c r="L14" s="6"/>
      <c r="M14" s="6"/>
      <c r="N14" s="7"/>
      <c r="O14" s="5"/>
      <c r="P14" s="7"/>
      <c r="Q14" s="8"/>
      <c r="R14" s="11"/>
      <c r="S14" s="10"/>
    </row>
    <row r="15" spans="1:19" ht="12.75">
      <c r="A15" s="90"/>
      <c r="B15" s="3"/>
      <c r="C15" s="2"/>
      <c r="D15" s="4"/>
      <c r="E15" s="4"/>
      <c r="F15" s="4"/>
      <c r="G15" s="2"/>
      <c r="H15" s="4"/>
      <c r="I15" s="4"/>
      <c r="J15" s="5"/>
      <c r="K15" s="6"/>
      <c r="L15" s="6"/>
      <c r="M15" s="6"/>
      <c r="N15" s="7"/>
      <c r="O15" s="5"/>
      <c r="P15" s="7"/>
      <c r="Q15" s="8"/>
      <c r="R15" s="11"/>
      <c r="S15" s="10"/>
    </row>
    <row r="16" spans="1:19" ht="12.75">
      <c r="A16" s="90"/>
      <c r="B16" s="3"/>
      <c r="C16" s="2"/>
      <c r="D16" s="4"/>
      <c r="E16" s="4"/>
      <c r="F16" s="4"/>
      <c r="G16" s="2"/>
      <c r="H16" s="4"/>
      <c r="I16" s="4"/>
      <c r="J16" s="5"/>
      <c r="K16" s="6"/>
      <c r="L16" s="6"/>
      <c r="M16" s="6"/>
      <c r="N16" s="7"/>
      <c r="O16" s="5"/>
      <c r="P16" s="7"/>
      <c r="Q16" s="8"/>
      <c r="R16" s="11"/>
      <c r="S16" s="10"/>
    </row>
    <row r="17" spans="1:19" ht="12.75">
      <c r="A17" s="90"/>
      <c r="B17" s="3"/>
      <c r="C17" s="2"/>
      <c r="D17" s="4"/>
      <c r="E17" s="4"/>
      <c r="F17" s="4"/>
      <c r="G17" s="2"/>
      <c r="H17" s="4"/>
      <c r="I17" s="4"/>
      <c r="J17" s="5"/>
      <c r="K17" s="6"/>
      <c r="L17" s="6"/>
      <c r="M17" s="6"/>
      <c r="N17" s="7"/>
      <c r="O17" s="5"/>
      <c r="P17" s="7"/>
      <c r="Q17" s="8"/>
      <c r="R17" s="11"/>
      <c r="S17" s="10"/>
    </row>
    <row r="18" spans="1:19" ht="12.75">
      <c r="A18" s="90"/>
      <c r="B18" s="3"/>
      <c r="C18" s="2"/>
      <c r="D18" s="4"/>
      <c r="E18" s="4"/>
      <c r="F18" s="4"/>
      <c r="G18" s="2"/>
      <c r="H18" s="4"/>
      <c r="I18" s="4"/>
      <c r="J18" s="5"/>
      <c r="K18" s="6"/>
      <c r="L18" s="6"/>
      <c r="M18" s="6"/>
      <c r="N18" s="7"/>
      <c r="O18" s="5"/>
      <c r="P18" s="7"/>
      <c r="Q18" s="8"/>
      <c r="R18" s="11"/>
      <c r="S18" s="10"/>
    </row>
    <row r="19" spans="1:19" ht="12.75">
      <c r="A19" s="90"/>
      <c r="B19" s="3"/>
      <c r="C19" s="2"/>
      <c r="D19" s="4"/>
      <c r="E19" s="4"/>
      <c r="F19" s="4"/>
      <c r="G19" s="2"/>
      <c r="H19" s="4"/>
      <c r="I19" s="4"/>
      <c r="J19" s="5"/>
      <c r="K19" s="6"/>
      <c r="L19" s="6"/>
      <c r="M19" s="6"/>
      <c r="N19" s="7"/>
      <c r="O19" s="5"/>
      <c r="P19" s="7"/>
      <c r="Q19" s="8"/>
      <c r="R19" s="11"/>
      <c r="S19" s="10"/>
    </row>
    <row r="20" ht="12.75">
      <c r="A20" s="91"/>
    </row>
    <row r="21" ht="12.75">
      <c r="A21" s="91"/>
    </row>
    <row r="22" ht="12.75">
      <c r="A22" s="91"/>
    </row>
    <row r="23" ht="12.75">
      <c r="A23" s="91"/>
    </row>
    <row r="24" ht="12.75">
      <c r="A24" s="91"/>
    </row>
    <row r="25" ht="12.75">
      <c r="A25" s="91"/>
    </row>
    <row r="26" ht="12.75">
      <c r="A26" s="91"/>
    </row>
    <row r="27" ht="12.75">
      <c r="A27" s="91"/>
    </row>
    <row r="28" ht="12.75">
      <c r="A28" s="91"/>
    </row>
    <row r="29" ht="12.75">
      <c r="A29" s="91"/>
    </row>
    <row r="30" ht="12.75">
      <c r="A30" s="91"/>
    </row>
    <row r="31" ht="12.75">
      <c r="A31" s="91"/>
    </row>
    <row r="32" ht="12.75">
      <c r="A32" s="91"/>
    </row>
    <row r="33" ht="12.75">
      <c r="A33" s="91"/>
    </row>
    <row r="34" ht="12.75">
      <c r="A34" s="91"/>
    </row>
    <row r="35" ht="12.75">
      <c r="A35" s="91"/>
    </row>
    <row r="36" ht="12.75">
      <c r="A36" s="91"/>
    </row>
    <row r="37" ht="12.75">
      <c r="A37" s="91"/>
    </row>
    <row r="38" ht="12.75">
      <c r="A38" s="91"/>
    </row>
    <row r="39" ht="12.75">
      <c r="A39" s="91"/>
    </row>
    <row r="40" ht="12.75">
      <c r="A40" s="91"/>
    </row>
    <row r="41" ht="12.75">
      <c r="A41" s="91"/>
    </row>
    <row r="42" ht="12.75">
      <c r="A42" s="91"/>
    </row>
    <row r="43" ht="12.75">
      <c r="A43" s="91"/>
    </row>
    <row r="44" ht="12.75">
      <c r="A44" s="91"/>
    </row>
  </sheetData>
  <printOptions/>
  <pageMargins left="0.3937007874015748" right="0.3937007874015748" top="0.984251968503937" bottom="0.5905511811023623" header="0" footer="0"/>
  <pageSetup fitToHeight="20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 PERMISOS
LEY 19,532&amp;RMES: OCTUBRE 2004</oddHeader>
    <oddFooter>&amp;L&amp;F&amp;C&amp;P de &amp;N&amp;RFecha: ......................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N144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4.00390625" style="91" bestFit="1" customWidth="1"/>
    <col min="2" max="2" width="6.28125" style="170" customWidth="1"/>
    <col min="3" max="3" width="10.140625" style="1" bestFit="1" customWidth="1"/>
    <col min="4" max="4" width="6.7109375" style="1" customWidth="1"/>
    <col min="5" max="5" width="12.7109375" style="1" customWidth="1"/>
    <col min="6" max="6" width="12.7109375" style="1" bestFit="1" customWidth="1"/>
    <col min="7" max="7" width="7.28125" style="1" customWidth="1"/>
    <col min="8" max="8" width="13.7109375" style="1" bestFit="1" customWidth="1"/>
    <col min="9" max="9" width="13.7109375" style="1" customWidth="1"/>
    <col min="10" max="10" width="48.421875" style="1" bestFit="1" customWidth="1"/>
    <col min="11" max="11" width="6.8515625" style="104" bestFit="1" customWidth="1"/>
    <col min="12" max="12" width="8.57421875" style="104" bestFit="1" customWidth="1"/>
    <col min="13" max="13" width="5.421875" style="104" bestFit="1" customWidth="1"/>
    <col min="14" max="14" width="69.421875" style="1" bestFit="1" customWidth="1"/>
    <col min="15" max="15" width="49.57421875" style="1" bestFit="1" customWidth="1"/>
    <col min="16" max="16" width="39.7109375" style="1" bestFit="1" customWidth="1"/>
    <col min="17" max="17" width="14.7109375" style="110" bestFit="1" customWidth="1"/>
    <col min="18" max="18" width="18.57421875" style="1" bestFit="1" customWidth="1"/>
    <col min="19" max="19" width="12.7109375" style="1" hidden="1" customWidth="1"/>
    <col min="20" max="20" width="11.7109375" style="1" hidden="1" customWidth="1"/>
    <col min="21" max="16384" width="11.421875" style="1" customWidth="1"/>
  </cols>
  <sheetData>
    <row r="1" spans="1:19" ht="12.75">
      <c r="A1" s="87"/>
      <c r="B1" s="21" t="s">
        <v>2592</v>
      </c>
      <c r="C1" s="21" t="s">
        <v>2596</v>
      </c>
      <c r="D1" s="86" t="s">
        <v>2608</v>
      </c>
      <c r="E1" s="23" t="s">
        <v>2621</v>
      </c>
      <c r="F1" s="23" t="s">
        <v>2142</v>
      </c>
      <c r="G1" s="21" t="s">
        <v>2604</v>
      </c>
      <c r="H1" s="24" t="s">
        <v>2605</v>
      </c>
      <c r="I1" s="25"/>
      <c r="J1" s="21" t="s">
        <v>2599</v>
      </c>
      <c r="K1" s="100" t="s">
        <v>2606</v>
      </c>
      <c r="L1" s="100" t="s">
        <v>2606</v>
      </c>
      <c r="M1" s="100" t="s">
        <v>2607</v>
      </c>
      <c r="N1" s="21" t="s">
        <v>2598</v>
      </c>
      <c r="O1" s="21" t="s">
        <v>2614</v>
      </c>
      <c r="P1" s="21" t="s">
        <v>2141</v>
      </c>
      <c r="Q1" s="108" t="s">
        <v>2606</v>
      </c>
      <c r="R1" s="21" t="s">
        <v>2619</v>
      </c>
      <c r="S1" s="27">
        <v>0.7</v>
      </c>
    </row>
    <row r="2" spans="1:20" s="151" customFormat="1" ht="12.75">
      <c r="A2" s="88" t="s">
        <v>2606</v>
      </c>
      <c r="B2" s="28"/>
      <c r="C2" s="29"/>
      <c r="D2" s="28"/>
      <c r="E2" s="31" t="s">
        <v>2609</v>
      </c>
      <c r="F2" s="31" t="s">
        <v>2143</v>
      </c>
      <c r="G2" s="28"/>
      <c r="H2" s="32" t="s">
        <v>2620</v>
      </c>
      <c r="I2" s="33" t="s">
        <v>2611</v>
      </c>
      <c r="J2" s="29"/>
      <c r="K2" s="101" t="s">
        <v>2601</v>
      </c>
      <c r="L2" s="101" t="s">
        <v>2612</v>
      </c>
      <c r="M2" s="101" t="s">
        <v>2613</v>
      </c>
      <c r="N2" s="28"/>
      <c r="O2" s="29"/>
      <c r="P2" s="28"/>
      <c r="Q2" s="109"/>
      <c r="R2" s="34"/>
      <c r="S2" s="35"/>
      <c r="T2" s="1"/>
    </row>
    <row r="3" spans="1:18" ht="12.75">
      <c r="A3" s="168">
        <v>1</v>
      </c>
      <c r="B3" s="49" t="s">
        <v>2629</v>
      </c>
      <c r="C3" s="171">
        <v>37991</v>
      </c>
      <c r="D3" s="47"/>
      <c r="E3" s="75">
        <v>146.69</v>
      </c>
      <c r="F3" s="75">
        <v>530</v>
      </c>
      <c r="G3" s="49" t="s">
        <v>2634</v>
      </c>
      <c r="H3" s="75">
        <v>15428733</v>
      </c>
      <c r="I3" s="75">
        <v>231431</v>
      </c>
      <c r="J3" s="47" t="s">
        <v>2158</v>
      </c>
      <c r="K3" s="172">
        <v>2</v>
      </c>
      <c r="L3" s="172">
        <v>1</v>
      </c>
      <c r="M3" s="172">
        <v>0</v>
      </c>
      <c r="N3" s="47" t="s">
        <v>2635</v>
      </c>
      <c r="O3" s="47" t="s">
        <v>2636</v>
      </c>
      <c r="P3" s="47" t="s">
        <v>2489</v>
      </c>
      <c r="Q3" s="169">
        <v>375</v>
      </c>
      <c r="R3" s="48" t="s">
        <v>2633</v>
      </c>
    </row>
    <row r="4" spans="1:248" ht="12.75">
      <c r="A4" s="90">
        <v>2</v>
      </c>
      <c r="B4" s="2" t="s">
        <v>2640</v>
      </c>
      <c r="C4" s="3">
        <v>37991</v>
      </c>
      <c r="D4" s="2"/>
      <c r="E4" s="4">
        <v>4.02</v>
      </c>
      <c r="F4" s="4">
        <v>1571</v>
      </c>
      <c r="G4" s="2"/>
      <c r="H4" s="4"/>
      <c r="I4" s="4"/>
      <c r="J4" s="5" t="s">
        <v>2158</v>
      </c>
      <c r="K4" s="102">
        <v>5</v>
      </c>
      <c r="L4" s="102">
        <v>0</v>
      </c>
      <c r="M4" s="102">
        <v>0</v>
      </c>
      <c r="N4" s="7" t="s">
        <v>2641</v>
      </c>
      <c r="O4" s="5" t="s">
        <v>2642</v>
      </c>
      <c r="P4" s="7" t="s">
        <v>2638</v>
      </c>
      <c r="Q4" s="8">
        <v>140</v>
      </c>
      <c r="R4" s="8" t="s">
        <v>2639</v>
      </c>
      <c r="S4" s="167"/>
      <c r="IK4" s="151"/>
      <c r="IL4" s="151"/>
      <c r="IM4" s="151"/>
      <c r="IN4" s="151"/>
    </row>
    <row r="5" spans="1:19" ht="12.75">
      <c r="A5" s="89">
        <v>3</v>
      </c>
      <c r="B5" s="13" t="s">
        <v>192</v>
      </c>
      <c r="C5" s="14">
        <v>37995</v>
      </c>
      <c r="D5" s="13"/>
      <c r="E5" s="15">
        <v>93</v>
      </c>
      <c r="F5" s="15">
        <v>421.25</v>
      </c>
      <c r="G5" s="13" t="s">
        <v>2634</v>
      </c>
      <c r="H5" s="4">
        <v>7301058</v>
      </c>
      <c r="I5" s="4">
        <v>109516</v>
      </c>
      <c r="J5" s="16" t="s">
        <v>2158</v>
      </c>
      <c r="K5" s="103">
        <v>1</v>
      </c>
      <c r="L5" s="103">
        <v>1</v>
      </c>
      <c r="M5" s="103">
        <v>0</v>
      </c>
      <c r="N5" s="18" t="s">
        <v>194</v>
      </c>
      <c r="O5" s="16" t="s">
        <v>196</v>
      </c>
      <c r="P5" s="18" t="s">
        <v>2401</v>
      </c>
      <c r="Q5" s="19">
        <v>714</v>
      </c>
      <c r="R5" s="19" t="s">
        <v>195</v>
      </c>
      <c r="S5" s="20"/>
    </row>
    <row r="6" spans="1:19" ht="12.75">
      <c r="A6" s="89">
        <v>4</v>
      </c>
      <c r="B6" s="13" t="s">
        <v>2640</v>
      </c>
      <c r="C6" s="14">
        <v>37999</v>
      </c>
      <c r="D6" s="13"/>
      <c r="E6" s="15">
        <v>13.82</v>
      </c>
      <c r="F6" s="15">
        <v>802.5</v>
      </c>
      <c r="G6" s="13"/>
      <c r="H6" s="4"/>
      <c r="I6" s="4"/>
      <c r="J6" s="16" t="s">
        <v>2158</v>
      </c>
      <c r="K6" s="103">
        <v>6</v>
      </c>
      <c r="L6" s="103">
        <v>0</v>
      </c>
      <c r="M6" s="103">
        <v>0</v>
      </c>
      <c r="N6" s="18" t="s">
        <v>329</v>
      </c>
      <c r="O6" s="16" t="s">
        <v>330</v>
      </c>
      <c r="P6" s="18" t="s">
        <v>2565</v>
      </c>
      <c r="Q6" s="19">
        <v>1675</v>
      </c>
      <c r="R6" s="19" t="s">
        <v>331</v>
      </c>
      <c r="S6" s="20"/>
    </row>
    <row r="7" spans="1:19" ht="12.75">
      <c r="A7" s="89">
        <v>4</v>
      </c>
      <c r="B7" s="13" t="s">
        <v>2629</v>
      </c>
      <c r="C7" s="14">
        <v>38000</v>
      </c>
      <c r="D7" s="13" t="s">
        <v>2634</v>
      </c>
      <c r="E7" s="15">
        <v>4.35</v>
      </c>
      <c r="F7" s="15">
        <v>307</v>
      </c>
      <c r="G7" s="13" t="s">
        <v>2634</v>
      </c>
      <c r="H7" s="4">
        <v>478165</v>
      </c>
      <c r="I7" s="4">
        <v>7172</v>
      </c>
      <c r="J7" s="16" t="s">
        <v>2158</v>
      </c>
      <c r="K7" s="103">
        <v>2</v>
      </c>
      <c r="L7" s="103">
        <v>1</v>
      </c>
      <c r="M7" s="103">
        <v>0</v>
      </c>
      <c r="N7" s="18" t="s">
        <v>209</v>
      </c>
      <c r="O7" s="16" t="s">
        <v>210</v>
      </c>
      <c r="P7" s="18" t="s">
        <v>211</v>
      </c>
      <c r="Q7" s="19">
        <v>4045</v>
      </c>
      <c r="R7" s="19" t="s">
        <v>212</v>
      </c>
      <c r="S7" s="20"/>
    </row>
    <row r="8" spans="1:19" ht="12.75">
      <c r="A8" s="89">
        <v>5</v>
      </c>
      <c r="B8" s="13" t="s">
        <v>2640</v>
      </c>
      <c r="C8" s="14">
        <v>37999</v>
      </c>
      <c r="D8" s="13"/>
      <c r="E8" s="15">
        <v>16.08</v>
      </c>
      <c r="F8" s="15">
        <v>806.49</v>
      </c>
      <c r="G8" s="13" t="s">
        <v>2634</v>
      </c>
      <c r="H8" s="4">
        <v>0</v>
      </c>
      <c r="I8" s="4">
        <v>0</v>
      </c>
      <c r="J8" s="16" t="s">
        <v>2409</v>
      </c>
      <c r="K8" s="103">
        <v>1</v>
      </c>
      <c r="L8" s="103">
        <v>1</v>
      </c>
      <c r="M8" s="103">
        <v>0</v>
      </c>
      <c r="N8" s="18" t="s">
        <v>2215</v>
      </c>
      <c r="O8" s="16" t="s">
        <v>2215</v>
      </c>
      <c r="P8" s="18" t="s">
        <v>2166</v>
      </c>
      <c r="Q8" s="19">
        <v>5601</v>
      </c>
      <c r="R8" s="19" t="s">
        <v>2216</v>
      </c>
      <c r="S8" s="20"/>
    </row>
    <row r="9" spans="1:19" ht="12.75">
      <c r="A9" s="89">
        <v>5</v>
      </c>
      <c r="B9" s="13" t="s">
        <v>192</v>
      </c>
      <c r="C9" s="14">
        <v>37993</v>
      </c>
      <c r="D9" s="13"/>
      <c r="E9" s="15">
        <v>0</v>
      </c>
      <c r="F9" s="15">
        <v>678.19</v>
      </c>
      <c r="G9" s="13"/>
      <c r="H9" s="4">
        <v>9890000</v>
      </c>
      <c r="I9" s="4">
        <v>98900</v>
      </c>
      <c r="J9" s="16" t="s">
        <v>2560</v>
      </c>
      <c r="K9" s="103">
        <v>2</v>
      </c>
      <c r="L9" s="103">
        <v>1</v>
      </c>
      <c r="M9" s="103">
        <v>0</v>
      </c>
      <c r="N9" s="18" t="s">
        <v>190</v>
      </c>
      <c r="O9" s="16" t="s">
        <v>193</v>
      </c>
      <c r="P9" s="18" t="s">
        <v>2166</v>
      </c>
      <c r="Q9" s="19">
        <v>520</v>
      </c>
      <c r="R9" s="19" t="s">
        <v>191</v>
      </c>
      <c r="S9" s="20"/>
    </row>
    <row r="10" spans="1:19" ht="12.75">
      <c r="A10" s="89">
        <v>6</v>
      </c>
      <c r="B10" s="13" t="s">
        <v>2629</v>
      </c>
      <c r="C10" s="14">
        <v>37999</v>
      </c>
      <c r="D10" s="13" t="s">
        <v>2630</v>
      </c>
      <c r="E10" s="15">
        <v>250.77</v>
      </c>
      <c r="F10" s="15">
        <v>2852.61</v>
      </c>
      <c r="G10" s="13" t="s">
        <v>2634</v>
      </c>
      <c r="H10" s="4">
        <v>42527834</v>
      </c>
      <c r="I10" s="4">
        <v>637918</v>
      </c>
      <c r="J10" s="16" t="s">
        <v>2158</v>
      </c>
      <c r="K10" s="103">
        <v>13</v>
      </c>
      <c r="L10" s="103">
        <v>78</v>
      </c>
      <c r="M10" s="103">
        <v>0</v>
      </c>
      <c r="N10" s="18" t="s">
        <v>206</v>
      </c>
      <c r="O10" s="16" t="s">
        <v>207</v>
      </c>
      <c r="P10" s="18" t="s">
        <v>2565</v>
      </c>
      <c r="Q10" s="19">
        <v>1727</v>
      </c>
      <c r="R10" s="19" t="s">
        <v>208</v>
      </c>
      <c r="S10" s="20"/>
    </row>
    <row r="11" spans="1:19" ht="12.75">
      <c r="A11" s="89">
        <v>7</v>
      </c>
      <c r="B11" s="13" t="s">
        <v>2629</v>
      </c>
      <c r="C11" s="14">
        <v>38001</v>
      </c>
      <c r="D11" s="13" t="s">
        <v>2634</v>
      </c>
      <c r="E11" s="37">
        <v>16.9</v>
      </c>
      <c r="F11" s="37">
        <v>202.4</v>
      </c>
      <c r="G11" s="13" t="s">
        <v>2630</v>
      </c>
      <c r="H11" s="40">
        <v>1862853</v>
      </c>
      <c r="I11" s="41">
        <v>27943</v>
      </c>
      <c r="J11" s="16" t="s">
        <v>2158</v>
      </c>
      <c r="K11" s="103">
        <v>1</v>
      </c>
      <c r="L11" s="103">
        <v>1</v>
      </c>
      <c r="M11" s="103">
        <v>0</v>
      </c>
      <c r="N11" s="18" t="s">
        <v>213</v>
      </c>
      <c r="O11" s="16" t="s">
        <v>216</v>
      </c>
      <c r="P11" s="18" t="s">
        <v>214</v>
      </c>
      <c r="Q11" s="19">
        <v>4298</v>
      </c>
      <c r="R11" s="38" t="s">
        <v>215</v>
      </c>
      <c r="S11" s="39"/>
    </row>
    <row r="12" spans="1:19" ht="12.75">
      <c r="A12" s="89">
        <v>8</v>
      </c>
      <c r="B12" s="13" t="s">
        <v>2640</v>
      </c>
      <c r="C12" s="14">
        <v>38005</v>
      </c>
      <c r="D12" s="13"/>
      <c r="E12" s="37">
        <v>1.43</v>
      </c>
      <c r="F12" s="37">
        <v>178.5</v>
      </c>
      <c r="G12" s="13" t="s">
        <v>2630</v>
      </c>
      <c r="H12" s="40">
        <v>1071000</v>
      </c>
      <c r="I12" s="41">
        <v>16065</v>
      </c>
      <c r="J12" s="16" t="s">
        <v>2158</v>
      </c>
      <c r="K12" s="103">
        <v>2</v>
      </c>
      <c r="L12" s="103">
        <v>1</v>
      </c>
      <c r="M12" s="103">
        <v>0</v>
      </c>
      <c r="N12" s="18" t="s">
        <v>227</v>
      </c>
      <c r="O12" s="16" t="s">
        <v>228</v>
      </c>
      <c r="P12" s="18" t="s">
        <v>2138</v>
      </c>
      <c r="Q12" s="19">
        <v>668</v>
      </c>
      <c r="R12" s="38" t="s">
        <v>229</v>
      </c>
      <c r="S12" s="39"/>
    </row>
    <row r="13" spans="1:19" ht="12.75">
      <c r="A13" s="89">
        <v>9</v>
      </c>
      <c r="B13" s="13" t="s">
        <v>2629</v>
      </c>
      <c r="C13" s="14">
        <v>38009</v>
      </c>
      <c r="D13" s="13"/>
      <c r="E13" s="37">
        <v>14.5</v>
      </c>
      <c r="F13" s="37">
        <v>484.2</v>
      </c>
      <c r="G13" s="13" t="s">
        <v>2634</v>
      </c>
      <c r="H13" s="40">
        <v>1593884</v>
      </c>
      <c r="I13" s="41">
        <v>23908</v>
      </c>
      <c r="J13" s="16" t="s">
        <v>2158</v>
      </c>
      <c r="K13" s="103">
        <v>2</v>
      </c>
      <c r="L13" s="103">
        <v>1</v>
      </c>
      <c r="M13" s="103">
        <v>0</v>
      </c>
      <c r="N13" s="18" t="s">
        <v>332</v>
      </c>
      <c r="O13" s="16" t="s">
        <v>333</v>
      </c>
      <c r="P13" s="18" t="s">
        <v>334</v>
      </c>
      <c r="Q13" s="19">
        <v>4854</v>
      </c>
      <c r="R13" s="38" t="s">
        <v>338</v>
      </c>
      <c r="S13" s="39"/>
    </row>
    <row r="14" spans="1:19" ht="12.75">
      <c r="A14" s="89">
        <v>10</v>
      </c>
      <c r="B14" s="13" t="s">
        <v>192</v>
      </c>
      <c r="C14" s="14">
        <v>38009</v>
      </c>
      <c r="D14" s="13" t="s">
        <v>2630</v>
      </c>
      <c r="E14" s="37">
        <v>140.1</v>
      </c>
      <c r="F14" s="37">
        <v>3805.77</v>
      </c>
      <c r="G14" s="13" t="s">
        <v>2630</v>
      </c>
      <c r="H14" s="40">
        <v>15739245</v>
      </c>
      <c r="I14" s="41">
        <v>236089</v>
      </c>
      <c r="J14" s="16" t="s">
        <v>2158</v>
      </c>
      <c r="K14" s="103">
        <v>10</v>
      </c>
      <c r="L14" s="103"/>
      <c r="M14" s="103"/>
      <c r="N14" s="18" t="s">
        <v>2114</v>
      </c>
      <c r="O14" s="16" t="s">
        <v>207</v>
      </c>
      <c r="P14" s="18" t="s">
        <v>2638</v>
      </c>
      <c r="Q14" s="19">
        <v>857</v>
      </c>
      <c r="R14" s="38" t="s">
        <v>339</v>
      </c>
      <c r="S14" s="39"/>
    </row>
    <row r="15" spans="1:19" ht="12.75">
      <c r="A15" s="89">
        <v>11</v>
      </c>
      <c r="B15" s="13" t="s">
        <v>2629</v>
      </c>
      <c r="C15" s="14">
        <v>38009</v>
      </c>
      <c r="D15" s="13"/>
      <c r="E15" s="37">
        <v>245.78</v>
      </c>
      <c r="F15" s="37">
        <v>1540.66</v>
      </c>
      <c r="G15" s="13" t="s">
        <v>2634</v>
      </c>
      <c r="H15" s="40"/>
      <c r="I15" s="41"/>
      <c r="J15" s="16" t="s">
        <v>2403</v>
      </c>
      <c r="K15" s="103">
        <v>2</v>
      </c>
      <c r="L15" s="103">
        <v>1</v>
      </c>
      <c r="M15" s="103">
        <v>0</v>
      </c>
      <c r="N15" s="18" t="s">
        <v>340</v>
      </c>
      <c r="O15" s="16" t="s">
        <v>341</v>
      </c>
      <c r="P15" s="18" t="s">
        <v>281</v>
      </c>
      <c r="Q15" s="19">
        <v>1771</v>
      </c>
      <c r="R15" s="38" t="s">
        <v>342</v>
      </c>
      <c r="S15" s="39"/>
    </row>
    <row r="16" spans="1:19" ht="12.75">
      <c r="A16" s="89">
        <v>12</v>
      </c>
      <c r="B16" s="13" t="s">
        <v>2640</v>
      </c>
      <c r="C16" s="14">
        <v>38013</v>
      </c>
      <c r="D16" s="13"/>
      <c r="E16" s="37">
        <v>2.61</v>
      </c>
      <c r="F16" s="37">
        <v>1618.04</v>
      </c>
      <c r="G16" s="13" t="s">
        <v>2630</v>
      </c>
      <c r="H16" s="40">
        <v>1108933</v>
      </c>
      <c r="I16" s="41">
        <v>16634</v>
      </c>
      <c r="J16" s="16" t="s">
        <v>2158</v>
      </c>
      <c r="K16" s="103">
        <v>11</v>
      </c>
      <c r="L16" s="103"/>
      <c r="M16" s="103"/>
      <c r="N16" s="18" t="s">
        <v>296</v>
      </c>
      <c r="O16" s="16" t="s">
        <v>346</v>
      </c>
      <c r="P16" s="18" t="s">
        <v>293</v>
      </c>
      <c r="Q16" s="19" t="s">
        <v>294</v>
      </c>
      <c r="R16" s="38" t="s">
        <v>295</v>
      </c>
      <c r="S16" s="39"/>
    </row>
    <row r="17" spans="1:19" ht="12.75">
      <c r="A17" s="89">
        <v>13</v>
      </c>
      <c r="B17" s="13" t="s">
        <v>2629</v>
      </c>
      <c r="C17" s="14">
        <v>38016</v>
      </c>
      <c r="D17" s="13"/>
      <c r="E17" s="37">
        <v>41.62</v>
      </c>
      <c r="F17" s="37">
        <v>364.5</v>
      </c>
      <c r="G17" s="13" t="s">
        <v>2630</v>
      </c>
      <c r="H17" s="40">
        <v>4587689</v>
      </c>
      <c r="I17" s="41">
        <v>68815</v>
      </c>
      <c r="J17" s="16" t="s">
        <v>2403</v>
      </c>
      <c r="K17" s="103">
        <v>1</v>
      </c>
      <c r="L17" s="103">
        <v>1</v>
      </c>
      <c r="M17" s="103">
        <v>0</v>
      </c>
      <c r="N17" s="18" t="s">
        <v>347</v>
      </c>
      <c r="O17" s="16" t="s">
        <v>350</v>
      </c>
      <c r="P17" s="18" t="s">
        <v>2468</v>
      </c>
      <c r="Q17" s="19">
        <v>2560</v>
      </c>
      <c r="R17" s="38" t="s">
        <v>351</v>
      </c>
      <c r="S17" s="39"/>
    </row>
    <row r="18" spans="1:19" ht="12.75">
      <c r="A18" s="89">
        <v>14</v>
      </c>
      <c r="B18" s="13" t="s">
        <v>2640</v>
      </c>
      <c r="C18" s="14">
        <v>38020</v>
      </c>
      <c r="D18" s="13" t="s">
        <v>2630</v>
      </c>
      <c r="E18" s="37">
        <v>13.18</v>
      </c>
      <c r="F18" s="37">
        <v>2342.27</v>
      </c>
      <c r="G18" s="13" t="s">
        <v>2630</v>
      </c>
      <c r="H18" s="40">
        <v>1655711</v>
      </c>
      <c r="I18" s="41">
        <v>125623</v>
      </c>
      <c r="J18" s="16" t="s">
        <v>2158</v>
      </c>
      <c r="K18" s="103">
        <v>7</v>
      </c>
      <c r="L18" s="103">
        <v>46</v>
      </c>
      <c r="M18" s="103">
        <v>0</v>
      </c>
      <c r="N18" s="18" t="s">
        <v>364</v>
      </c>
      <c r="O18" s="16" t="s">
        <v>563</v>
      </c>
      <c r="P18" s="18" t="s">
        <v>2469</v>
      </c>
      <c r="Q18" s="19">
        <v>670</v>
      </c>
      <c r="R18" s="38" t="s">
        <v>365</v>
      </c>
      <c r="S18" s="20"/>
    </row>
    <row r="19" spans="1:19" ht="12.75">
      <c r="A19" s="89">
        <v>15</v>
      </c>
      <c r="B19" s="13" t="s">
        <v>2629</v>
      </c>
      <c r="C19" s="14">
        <v>38022</v>
      </c>
      <c r="D19" s="13" t="s">
        <v>2634</v>
      </c>
      <c r="E19" s="37">
        <v>64.43</v>
      </c>
      <c r="F19" s="37">
        <v>216</v>
      </c>
      <c r="G19" s="13" t="s">
        <v>2634</v>
      </c>
      <c r="H19" s="40">
        <v>4343547</v>
      </c>
      <c r="I19" s="41">
        <v>115138</v>
      </c>
      <c r="J19" s="16" t="s">
        <v>2158</v>
      </c>
      <c r="K19" s="103">
        <v>2</v>
      </c>
      <c r="L19" s="103">
        <v>1</v>
      </c>
      <c r="M19" s="103">
        <v>0</v>
      </c>
      <c r="N19" s="18" t="s">
        <v>371</v>
      </c>
      <c r="O19" s="16" t="s">
        <v>564</v>
      </c>
      <c r="P19" s="18" t="s">
        <v>334</v>
      </c>
      <c r="Q19" s="19" t="s">
        <v>372</v>
      </c>
      <c r="R19" s="38" t="s">
        <v>373</v>
      </c>
      <c r="S19" s="20"/>
    </row>
    <row r="20" spans="1:19" ht="12.75">
      <c r="A20" s="89">
        <v>16</v>
      </c>
      <c r="B20" s="13" t="s">
        <v>2629</v>
      </c>
      <c r="C20" s="14">
        <v>38023</v>
      </c>
      <c r="D20" s="13" t="s">
        <v>2634</v>
      </c>
      <c r="E20" s="37">
        <v>182.41</v>
      </c>
      <c r="F20" s="37">
        <v>786</v>
      </c>
      <c r="G20" s="13" t="s">
        <v>2630</v>
      </c>
      <c r="H20" s="40">
        <v>32551054</v>
      </c>
      <c r="I20" s="41">
        <v>425766</v>
      </c>
      <c r="J20" s="16" t="s">
        <v>2403</v>
      </c>
      <c r="K20" s="103">
        <v>2</v>
      </c>
      <c r="L20" s="103">
        <v>1</v>
      </c>
      <c r="M20" s="103">
        <v>0</v>
      </c>
      <c r="N20" s="18" t="s">
        <v>383</v>
      </c>
      <c r="O20" s="16" t="s">
        <v>565</v>
      </c>
      <c r="P20" s="18" t="s">
        <v>384</v>
      </c>
      <c r="Q20" s="19">
        <v>2287</v>
      </c>
      <c r="R20" s="38" t="s">
        <v>385</v>
      </c>
      <c r="S20" s="20"/>
    </row>
    <row r="21" spans="1:19" ht="12.75">
      <c r="A21" s="89">
        <v>17</v>
      </c>
      <c r="B21" s="13" t="s">
        <v>2629</v>
      </c>
      <c r="C21" s="14">
        <v>38026</v>
      </c>
      <c r="D21" s="13"/>
      <c r="E21" s="37">
        <v>13.95</v>
      </c>
      <c r="F21" s="37">
        <v>93.51</v>
      </c>
      <c r="G21" s="13" t="s">
        <v>2630</v>
      </c>
      <c r="H21" s="40">
        <v>2533426</v>
      </c>
      <c r="I21" s="41">
        <v>33001</v>
      </c>
      <c r="J21" s="16" t="s">
        <v>2409</v>
      </c>
      <c r="K21" s="103">
        <v>1</v>
      </c>
      <c r="L21" s="103">
        <v>1</v>
      </c>
      <c r="M21" s="103">
        <v>0</v>
      </c>
      <c r="N21" s="18" t="s">
        <v>374</v>
      </c>
      <c r="O21" s="16" t="s">
        <v>568</v>
      </c>
      <c r="P21" s="18" t="s">
        <v>375</v>
      </c>
      <c r="Q21" s="19" t="s">
        <v>376</v>
      </c>
      <c r="R21" s="38" t="s">
        <v>377</v>
      </c>
      <c r="S21" s="20"/>
    </row>
    <row r="22" spans="1:19" ht="12.75">
      <c r="A22" s="89">
        <v>18</v>
      </c>
      <c r="B22" s="13" t="s">
        <v>2629</v>
      </c>
      <c r="C22" s="14">
        <v>38029</v>
      </c>
      <c r="D22" s="13"/>
      <c r="E22" s="37">
        <v>22.93</v>
      </c>
      <c r="F22" s="37">
        <v>136.5</v>
      </c>
      <c r="G22" s="13" t="s">
        <v>2630</v>
      </c>
      <c r="H22" s="40">
        <v>1800143</v>
      </c>
      <c r="I22" s="41">
        <v>27002</v>
      </c>
      <c r="J22" s="16" t="s">
        <v>2158</v>
      </c>
      <c r="K22" s="103">
        <v>2</v>
      </c>
      <c r="L22" s="103">
        <v>1</v>
      </c>
      <c r="M22" s="103">
        <v>0</v>
      </c>
      <c r="N22" s="18" t="s">
        <v>386</v>
      </c>
      <c r="O22" s="16" t="s">
        <v>569</v>
      </c>
      <c r="P22" s="18" t="s">
        <v>2221</v>
      </c>
      <c r="Q22" s="19">
        <v>776</v>
      </c>
      <c r="R22" s="38" t="s">
        <v>387</v>
      </c>
      <c r="S22" s="20"/>
    </row>
    <row r="23" spans="1:19" ht="12.75">
      <c r="A23" s="89">
        <v>19</v>
      </c>
      <c r="B23" s="13" t="s">
        <v>2629</v>
      </c>
      <c r="C23" s="14">
        <v>38029</v>
      </c>
      <c r="D23" s="13"/>
      <c r="E23" s="37">
        <v>36.18</v>
      </c>
      <c r="F23" s="37">
        <v>757.95</v>
      </c>
      <c r="G23" s="13" t="s">
        <v>2630</v>
      </c>
      <c r="H23" s="40">
        <v>4595040</v>
      </c>
      <c r="I23" s="41">
        <v>119382</v>
      </c>
      <c r="J23" s="16" t="s">
        <v>2158</v>
      </c>
      <c r="K23" s="103">
        <v>3</v>
      </c>
      <c r="L23" s="103">
        <v>8</v>
      </c>
      <c r="M23" s="103">
        <v>0</v>
      </c>
      <c r="N23" s="18" t="s">
        <v>405</v>
      </c>
      <c r="O23" s="16" t="s">
        <v>570</v>
      </c>
      <c r="P23" s="18" t="s">
        <v>571</v>
      </c>
      <c r="Q23" s="19">
        <v>3298</v>
      </c>
      <c r="R23" s="38" t="s">
        <v>407</v>
      </c>
      <c r="S23" s="20"/>
    </row>
    <row r="24" spans="1:19" ht="12.75">
      <c r="A24" s="89">
        <v>20</v>
      </c>
      <c r="B24" s="13" t="s">
        <v>2629</v>
      </c>
      <c r="C24" s="14">
        <v>38036</v>
      </c>
      <c r="D24" s="13" t="s">
        <v>2634</v>
      </c>
      <c r="E24" s="37">
        <v>229.64</v>
      </c>
      <c r="F24" s="37">
        <v>964.32</v>
      </c>
      <c r="G24" s="13" t="s">
        <v>2630</v>
      </c>
      <c r="H24" s="40">
        <v>26081200</v>
      </c>
      <c r="I24" s="41">
        <v>398641</v>
      </c>
      <c r="J24" s="16" t="s">
        <v>408</v>
      </c>
      <c r="K24" s="103">
        <v>1</v>
      </c>
      <c r="L24" s="103">
        <v>1</v>
      </c>
      <c r="M24" s="103">
        <v>10</v>
      </c>
      <c r="N24" s="18" t="s">
        <v>409</v>
      </c>
      <c r="O24" s="16" t="s">
        <v>572</v>
      </c>
      <c r="P24" s="18" t="s">
        <v>410</v>
      </c>
      <c r="Q24" s="19">
        <v>122</v>
      </c>
      <c r="R24" s="38" t="s">
        <v>411</v>
      </c>
      <c r="S24" s="20"/>
    </row>
    <row r="25" spans="1:19" ht="12.75">
      <c r="A25" s="89">
        <v>21</v>
      </c>
      <c r="B25" s="13" t="s">
        <v>2629</v>
      </c>
      <c r="C25" s="14">
        <v>38056</v>
      </c>
      <c r="D25" s="13"/>
      <c r="E25" s="37">
        <v>399.95</v>
      </c>
      <c r="F25" s="37">
        <v>340</v>
      </c>
      <c r="G25" s="13" t="s">
        <v>2634</v>
      </c>
      <c r="H25" s="40">
        <v>43963704</v>
      </c>
      <c r="I25" s="41">
        <v>659455</v>
      </c>
      <c r="J25" s="16" t="s">
        <v>308</v>
      </c>
      <c r="K25" s="103">
        <v>2</v>
      </c>
      <c r="L25" s="103">
        <v>1</v>
      </c>
      <c r="M25" s="103">
        <v>0</v>
      </c>
      <c r="N25" s="18" t="s">
        <v>703</v>
      </c>
      <c r="O25" s="16" t="s">
        <v>749</v>
      </c>
      <c r="P25" s="18" t="s">
        <v>2166</v>
      </c>
      <c r="Q25" s="19" t="s">
        <v>704</v>
      </c>
      <c r="R25" s="38" t="s">
        <v>705</v>
      </c>
      <c r="S25" s="20"/>
    </row>
    <row r="26" spans="1:19" ht="12.75">
      <c r="A26" s="89">
        <v>22</v>
      </c>
      <c r="B26" s="13" t="s">
        <v>2640</v>
      </c>
      <c r="C26" s="14">
        <v>38062</v>
      </c>
      <c r="D26" s="13"/>
      <c r="E26" s="37">
        <v>40.74</v>
      </c>
      <c r="F26" s="37">
        <v>1455.06</v>
      </c>
      <c r="G26" s="13" t="s">
        <v>2630</v>
      </c>
      <c r="H26" s="40">
        <v>12481133</v>
      </c>
      <c r="I26" s="41">
        <v>187217</v>
      </c>
      <c r="J26" s="16" t="s">
        <v>750</v>
      </c>
      <c r="K26" s="103">
        <v>2</v>
      </c>
      <c r="L26" s="103">
        <v>0</v>
      </c>
      <c r="M26" s="103">
        <v>0</v>
      </c>
      <c r="N26" s="18" t="s">
        <v>706</v>
      </c>
      <c r="O26" s="16" t="s">
        <v>751</v>
      </c>
      <c r="P26" s="18" t="s">
        <v>2553</v>
      </c>
      <c r="Q26" s="19" t="s">
        <v>707</v>
      </c>
      <c r="R26" s="38" t="s">
        <v>708</v>
      </c>
      <c r="S26" s="20"/>
    </row>
    <row r="27" spans="1:19" ht="12.75">
      <c r="A27" s="89">
        <v>23</v>
      </c>
      <c r="B27" s="13" t="s">
        <v>2640</v>
      </c>
      <c r="C27" s="14">
        <v>38062</v>
      </c>
      <c r="D27" s="13" t="s">
        <v>2634</v>
      </c>
      <c r="E27" s="37">
        <v>11.25</v>
      </c>
      <c r="F27" s="37">
        <v>306.25</v>
      </c>
      <c r="G27" s="13" t="s">
        <v>2630</v>
      </c>
      <c r="H27" s="40">
        <v>1201118</v>
      </c>
      <c r="I27" s="41">
        <v>18017</v>
      </c>
      <c r="J27" s="16" t="s">
        <v>2158</v>
      </c>
      <c r="K27" s="103">
        <v>2</v>
      </c>
      <c r="L27" s="103">
        <v>1</v>
      </c>
      <c r="M27" s="103">
        <v>0</v>
      </c>
      <c r="N27" s="18" t="s">
        <v>2516</v>
      </c>
      <c r="O27" s="16" t="s">
        <v>752</v>
      </c>
      <c r="P27" s="18" t="s">
        <v>2168</v>
      </c>
      <c r="Q27" s="19">
        <v>5005</v>
      </c>
      <c r="R27" s="38" t="s">
        <v>2517</v>
      </c>
      <c r="S27" s="20"/>
    </row>
    <row r="28" spans="1:19" ht="12.75">
      <c r="A28" s="89">
        <v>24</v>
      </c>
      <c r="B28" s="13" t="s">
        <v>2629</v>
      </c>
      <c r="C28" s="14">
        <v>38063</v>
      </c>
      <c r="D28" s="13"/>
      <c r="E28" s="37">
        <v>22.56</v>
      </c>
      <c r="F28" s="37">
        <v>123.76</v>
      </c>
      <c r="G28" s="13" t="s">
        <v>2634</v>
      </c>
      <c r="H28" s="40">
        <v>2479863</v>
      </c>
      <c r="I28" s="41">
        <v>37198</v>
      </c>
      <c r="J28" s="16" t="s">
        <v>2158</v>
      </c>
      <c r="K28" s="103">
        <v>3</v>
      </c>
      <c r="L28" s="103">
        <v>1</v>
      </c>
      <c r="M28" s="103">
        <v>0</v>
      </c>
      <c r="N28" s="18" t="s">
        <v>709</v>
      </c>
      <c r="O28" s="16" t="s">
        <v>753</v>
      </c>
      <c r="P28" s="18" t="s">
        <v>2564</v>
      </c>
      <c r="Q28" s="19">
        <v>1507</v>
      </c>
      <c r="R28" s="38" t="s">
        <v>710</v>
      </c>
      <c r="S28" s="20"/>
    </row>
    <row r="29" spans="1:19" ht="12.75">
      <c r="A29" s="89">
        <v>25</v>
      </c>
      <c r="B29" s="13" t="s">
        <v>2629</v>
      </c>
      <c r="C29" s="14">
        <v>38068</v>
      </c>
      <c r="D29" s="13"/>
      <c r="E29" s="37">
        <v>23.58</v>
      </c>
      <c r="F29" s="37">
        <v>44.71</v>
      </c>
      <c r="G29" s="13" t="s">
        <v>2630</v>
      </c>
      <c r="H29" s="40">
        <v>2941984</v>
      </c>
      <c r="I29" s="41">
        <v>42380</v>
      </c>
      <c r="J29" s="16" t="s">
        <v>2158</v>
      </c>
      <c r="K29" s="103">
        <v>2</v>
      </c>
      <c r="L29" s="103">
        <v>1</v>
      </c>
      <c r="M29" s="103">
        <v>0</v>
      </c>
      <c r="N29" s="18" t="s">
        <v>713</v>
      </c>
      <c r="O29" s="16" t="s">
        <v>754</v>
      </c>
      <c r="P29" s="18" t="s">
        <v>2553</v>
      </c>
      <c r="Q29" s="19">
        <v>5066</v>
      </c>
      <c r="R29" s="38" t="s">
        <v>714</v>
      </c>
      <c r="S29" s="20"/>
    </row>
    <row r="30" spans="1:19" ht="12.75">
      <c r="A30" s="89">
        <v>26</v>
      </c>
      <c r="B30" s="13" t="s">
        <v>2629</v>
      </c>
      <c r="C30" s="14">
        <v>38068</v>
      </c>
      <c r="D30" s="13"/>
      <c r="E30" s="37">
        <v>154.87</v>
      </c>
      <c r="F30" s="37">
        <v>1066</v>
      </c>
      <c r="G30" s="13" t="s">
        <v>2634</v>
      </c>
      <c r="H30" s="40">
        <v>17023775</v>
      </c>
      <c r="I30" s="41">
        <v>375477</v>
      </c>
      <c r="J30" s="16" t="s">
        <v>2403</v>
      </c>
      <c r="K30" s="103">
        <v>2</v>
      </c>
      <c r="L30" s="103">
        <v>1</v>
      </c>
      <c r="M30" s="103">
        <v>0</v>
      </c>
      <c r="N30" s="18" t="s">
        <v>716</v>
      </c>
      <c r="O30" s="16" t="s">
        <v>755</v>
      </c>
      <c r="P30" s="18" t="s">
        <v>2405</v>
      </c>
      <c r="Q30" s="19">
        <v>3043</v>
      </c>
      <c r="R30" s="38" t="s">
        <v>717</v>
      </c>
      <c r="S30" s="20"/>
    </row>
    <row r="31" spans="1:19" ht="12.75">
      <c r="A31" s="89">
        <v>27</v>
      </c>
      <c r="B31" s="13" t="s">
        <v>2629</v>
      </c>
      <c r="C31" s="14">
        <v>38075</v>
      </c>
      <c r="D31" s="13"/>
      <c r="E31" s="37">
        <v>80.73</v>
      </c>
      <c r="F31" s="37">
        <v>319</v>
      </c>
      <c r="G31" s="13" t="s">
        <v>2634</v>
      </c>
      <c r="H31" s="40">
        <v>8871885</v>
      </c>
      <c r="I31" s="41">
        <v>133078</v>
      </c>
      <c r="J31" s="16" t="s">
        <v>2158</v>
      </c>
      <c r="K31" s="103">
        <v>2</v>
      </c>
      <c r="L31" s="103">
        <v>1</v>
      </c>
      <c r="M31" s="103">
        <v>0</v>
      </c>
      <c r="N31" s="18" t="s">
        <v>723</v>
      </c>
      <c r="O31" s="16" t="s">
        <v>756</v>
      </c>
      <c r="P31" s="18" t="s">
        <v>1986</v>
      </c>
      <c r="Q31" s="19">
        <v>1625</v>
      </c>
      <c r="R31" s="38" t="s">
        <v>724</v>
      </c>
      <c r="S31" s="20"/>
    </row>
    <row r="32" spans="1:19" ht="12.75">
      <c r="A32" s="89">
        <v>28</v>
      </c>
      <c r="B32" s="13" t="s">
        <v>757</v>
      </c>
      <c r="C32" s="14">
        <v>38075</v>
      </c>
      <c r="D32" s="13" t="s">
        <v>2634</v>
      </c>
      <c r="E32" s="37">
        <v>13.86</v>
      </c>
      <c r="F32" s="37">
        <v>306</v>
      </c>
      <c r="G32" s="13" t="s">
        <v>2630</v>
      </c>
      <c r="H32" s="40">
        <f>1355138+7614840</f>
        <v>8969978</v>
      </c>
      <c r="I32" s="41">
        <f>20327+76148</f>
        <v>96475</v>
      </c>
      <c r="J32" s="16" t="s">
        <v>758</v>
      </c>
      <c r="K32" s="103">
        <v>2</v>
      </c>
      <c r="L32" s="103">
        <v>1</v>
      </c>
      <c r="M32" s="103">
        <v>0</v>
      </c>
      <c r="N32" s="18" t="s">
        <v>726</v>
      </c>
      <c r="O32" s="16" t="s">
        <v>759</v>
      </c>
      <c r="P32" s="18" t="s">
        <v>727</v>
      </c>
      <c r="Q32" s="19">
        <v>259</v>
      </c>
      <c r="R32" s="38" t="s">
        <v>728</v>
      </c>
      <c r="S32" s="20"/>
    </row>
    <row r="33" spans="1:19" ht="12.75">
      <c r="A33" s="89">
        <v>29</v>
      </c>
      <c r="B33" s="13" t="s">
        <v>2629</v>
      </c>
      <c r="C33" s="14">
        <v>38076</v>
      </c>
      <c r="D33" s="13" t="s">
        <v>2634</v>
      </c>
      <c r="E33" s="37">
        <v>29</v>
      </c>
      <c r="F33" s="37">
        <v>260.2</v>
      </c>
      <c r="G33" s="13" t="s">
        <v>2634</v>
      </c>
      <c r="H33" s="40">
        <v>1648845</v>
      </c>
      <c r="I33" s="41">
        <v>41219</v>
      </c>
      <c r="J33" s="16" t="s">
        <v>2158</v>
      </c>
      <c r="K33" s="103">
        <v>2</v>
      </c>
      <c r="L33" s="103">
        <v>1</v>
      </c>
      <c r="M33" s="103">
        <v>0</v>
      </c>
      <c r="N33" s="18" t="s">
        <v>732</v>
      </c>
      <c r="O33" s="16" t="s">
        <v>760</v>
      </c>
      <c r="P33" s="18" t="s">
        <v>2525</v>
      </c>
      <c r="Q33" s="19" t="s">
        <v>733</v>
      </c>
      <c r="R33" s="38" t="s">
        <v>734</v>
      </c>
      <c r="S33" s="20"/>
    </row>
    <row r="34" spans="1:19" ht="12.75">
      <c r="A34" s="89">
        <v>30</v>
      </c>
      <c r="B34" s="13" t="s">
        <v>2629</v>
      </c>
      <c r="C34" s="14">
        <v>38076</v>
      </c>
      <c r="D34" s="13" t="s">
        <v>2634</v>
      </c>
      <c r="E34" s="37">
        <v>77.94</v>
      </c>
      <c r="F34" s="37">
        <v>408.2</v>
      </c>
      <c r="G34" s="13" t="s">
        <v>2634</v>
      </c>
      <c r="H34" s="40">
        <f>7295639+1232000</f>
        <v>8527639</v>
      </c>
      <c r="I34" s="41">
        <f>109435+12320</f>
        <v>121755</v>
      </c>
      <c r="J34" s="16" t="s">
        <v>2158</v>
      </c>
      <c r="K34" s="103">
        <v>2</v>
      </c>
      <c r="L34" s="103">
        <v>1</v>
      </c>
      <c r="M34" s="103">
        <v>0</v>
      </c>
      <c r="N34" s="18" t="s">
        <v>735</v>
      </c>
      <c r="O34" s="16" t="s">
        <v>761</v>
      </c>
      <c r="P34" s="18" t="s">
        <v>2115</v>
      </c>
      <c r="Q34" s="19">
        <v>417</v>
      </c>
      <c r="R34" s="38" t="s">
        <v>736</v>
      </c>
      <c r="S34" s="20"/>
    </row>
    <row r="35" spans="1:19" ht="12.75">
      <c r="A35" s="89">
        <v>31</v>
      </c>
      <c r="B35" s="13" t="s">
        <v>2629</v>
      </c>
      <c r="C35" s="14">
        <v>38077</v>
      </c>
      <c r="D35" s="13"/>
      <c r="E35" s="37">
        <v>128.06</v>
      </c>
      <c r="F35" s="37">
        <v>245.47</v>
      </c>
      <c r="G35" s="13" t="s">
        <v>2630</v>
      </c>
      <c r="H35" s="40">
        <f>14076739+4725359</f>
        <v>18802098</v>
      </c>
      <c r="I35" s="41">
        <v>260405</v>
      </c>
      <c r="J35" s="16" t="s">
        <v>308</v>
      </c>
      <c r="K35" s="103">
        <v>2</v>
      </c>
      <c r="L35" s="103">
        <v>1</v>
      </c>
      <c r="M35" s="103">
        <v>0</v>
      </c>
      <c r="N35" s="18" t="s">
        <v>762</v>
      </c>
      <c r="O35" s="16" t="s">
        <v>763</v>
      </c>
      <c r="P35" s="18" t="s">
        <v>764</v>
      </c>
      <c r="Q35" s="19">
        <v>21</v>
      </c>
      <c r="R35" s="38" t="s">
        <v>765</v>
      </c>
      <c r="S35" s="20"/>
    </row>
    <row r="36" spans="1:19" ht="12.75">
      <c r="A36" s="89">
        <v>32</v>
      </c>
      <c r="B36" s="13" t="s">
        <v>2629</v>
      </c>
      <c r="C36" s="14">
        <v>38077</v>
      </c>
      <c r="D36" s="13"/>
      <c r="E36" s="37">
        <v>32.97</v>
      </c>
      <c r="F36" s="37">
        <v>743.46</v>
      </c>
      <c r="G36" s="13" t="s">
        <v>2630</v>
      </c>
      <c r="H36" s="40">
        <v>3575464</v>
      </c>
      <c r="I36" s="41">
        <v>53632</v>
      </c>
      <c r="J36" s="16" t="s">
        <v>2403</v>
      </c>
      <c r="K36" s="103">
        <v>3</v>
      </c>
      <c r="L36" s="103">
        <v>1</v>
      </c>
      <c r="M36" s="103">
        <v>0</v>
      </c>
      <c r="N36" s="18" t="s">
        <v>766</v>
      </c>
      <c r="O36" s="16" t="s">
        <v>767</v>
      </c>
      <c r="P36" s="18" t="s">
        <v>571</v>
      </c>
      <c r="Q36" s="19">
        <v>3344</v>
      </c>
      <c r="R36" s="38" t="s">
        <v>768</v>
      </c>
      <c r="S36" s="20"/>
    </row>
    <row r="37" spans="1:19" ht="12.75">
      <c r="A37" s="89">
        <v>33</v>
      </c>
      <c r="B37" s="13" t="s">
        <v>2629</v>
      </c>
      <c r="C37" s="14">
        <v>38082</v>
      </c>
      <c r="D37" s="13"/>
      <c r="E37" s="37">
        <v>9.36</v>
      </c>
      <c r="F37" s="37">
        <v>193.2</v>
      </c>
      <c r="G37" s="13" t="s">
        <v>2630</v>
      </c>
      <c r="H37" s="40">
        <v>1023731</v>
      </c>
      <c r="I37" s="41">
        <v>15356</v>
      </c>
      <c r="J37" s="16" t="s">
        <v>2158</v>
      </c>
      <c r="K37" s="103">
        <v>1</v>
      </c>
      <c r="L37" s="103">
        <v>1</v>
      </c>
      <c r="M37" s="103">
        <v>0</v>
      </c>
      <c r="N37" s="18" t="s">
        <v>744</v>
      </c>
      <c r="O37" s="16" t="s">
        <v>1058</v>
      </c>
      <c r="P37" s="18" t="s">
        <v>745</v>
      </c>
      <c r="Q37" s="19">
        <v>5442</v>
      </c>
      <c r="R37" s="38" t="s">
        <v>746</v>
      </c>
      <c r="S37" s="20"/>
    </row>
    <row r="38" spans="1:19" ht="12.75">
      <c r="A38" s="89">
        <v>34</v>
      </c>
      <c r="B38" s="13" t="s">
        <v>2629</v>
      </c>
      <c r="C38" s="14">
        <v>38082</v>
      </c>
      <c r="D38" s="13" t="s">
        <v>2634</v>
      </c>
      <c r="E38" s="37">
        <v>171.61</v>
      </c>
      <c r="F38" s="37">
        <v>459.9</v>
      </c>
      <c r="G38" s="13" t="s">
        <v>2634</v>
      </c>
      <c r="H38" s="40">
        <v>16996066</v>
      </c>
      <c r="I38" s="41">
        <v>254941</v>
      </c>
      <c r="J38" s="16" t="s">
        <v>2158</v>
      </c>
      <c r="K38" s="103">
        <v>2</v>
      </c>
      <c r="L38" s="103">
        <v>1</v>
      </c>
      <c r="M38" s="103">
        <v>0</v>
      </c>
      <c r="N38" s="18" t="s">
        <v>1059</v>
      </c>
      <c r="O38" s="16" t="s">
        <v>1060</v>
      </c>
      <c r="P38" s="18" t="s">
        <v>928</v>
      </c>
      <c r="Q38" s="19">
        <v>750</v>
      </c>
      <c r="R38" s="38" t="s">
        <v>929</v>
      </c>
      <c r="S38" s="20"/>
    </row>
    <row r="39" spans="1:19" ht="12.75">
      <c r="A39" s="89">
        <v>35</v>
      </c>
      <c r="B39" s="13" t="s">
        <v>2629</v>
      </c>
      <c r="C39" s="14">
        <v>38082</v>
      </c>
      <c r="D39" s="13"/>
      <c r="E39" s="37">
        <v>53.2</v>
      </c>
      <c r="F39" s="37">
        <v>336</v>
      </c>
      <c r="G39" s="13" t="s">
        <v>2630</v>
      </c>
      <c r="H39" s="40">
        <v>5818644</v>
      </c>
      <c r="I39" s="41">
        <v>87280</v>
      </c>
      <c r="J39" s="16" t="s">
        <v>2409</v>
      </c>
      <c r="K39" s="103">
        <v>2</v>
      </c>
      <c r="L39" s="103">
        <v>1</v>
      </c>
      <c r="M39" s="103">
        <v>0</v>
      </c>
      <c r="N39" s="18" t="s">
        <v>737</v>
      </c>
      <c r="O39" s="16" t="s">
        <v>1061</v>
      </c>
      <c r="P39" s="18" t="s">
        <v>2166</v>
      </c>
      <c r="Q39" s="19">
        <v>3808</v>
      </c>
      <c r="R39" s="38" t="s">
        <v>738</v>
      </c>
      <c r="S39" s="20"/>
    </row>
    <row r="40" spans="1:19" ht="12.75">
      <c r="A40" s="89">
        <v>36</v>
      </c>
      <c r="B40" s="13" t="s">
        <v>2629</v>
      </c>
      <c r="C40" s="14">
        <v>38089</v>
      </c>
      <c r="D40" s="13" t="s">
        <v>2634</v>
      </c>
      <c r="E40" s="37">
        <v>2228.55</v>
      </c>
      <c r="F40" s="37">
        <v>3341</v>
      </c>
      <c r="G40" s="13" t="s">
        <v>2630</v>
      </c>
      <c r="H40" s="40">
        <v>252076267</v>
      </c>
      <c r="I40" s="41">
        <v>3781144</v>
      </c>
      <c r="J40" s="16" t="s">
        <v>2560</v>
      </c>
      <c r="K40" s="103">
        <v>3</v>
      </c>
      <c r="L40" s="103">
        <v>1</v>
      </c>
      <c r="M40" s="103">
        <v>0</v>
      </c>
      <c r="N40" s="18" t="s">
        <v>932</v>
      </c>
      <c r="O40" s="16" t="s">
        <v>1062</v>
      </c>
      <c r="P40" s="18" t="s">
        <v>2565</v>
      </c>
      <c r="Q40" s="19">
        <v>2640</v>
      </c>
      <c r="R40" s="38" t="s">
        <v>933</v>
      </c>
      <c r="S40" s="20"/>
    </row>
    <row r="41" spans="1:19" ht="12.75">
      <c r="A41" s="89">
        <v>37</v>
      </c>
      <c r="B41" s="13" t="s">
        <v>2629</v>
      </c>
      <c r="C41" s="14">
        <v>38091</v>
      </c>
      <c r="D41" s="13"/>
      <c r="E41" s="37">
        <v>35.75</v>
      </c>
      <c r="F41" s="37">
        <v>153</v>
      </c>
      <c r="G41" s="13" t="s">
        <v>2634</v>
      </c>
      <c r="H41" s="40">
        <v>2792540</v>
      </c>
      <c r="I41" s="41">
        <v>41880</v>
      </c>
      <c r="J41" s="16" t="s">
        <v>2158</v>
      </c>
      <c r="K41" s="103">
        <v>2</v>
      </c>
      <c r="L41" s="103">
        <v>1</v>
      </c>
      <c r="M41" s="103">
        <v>0</v>
      </c>
      <c r="N41" s="18" t="s">
        <v>940</v>
      </c>
      <c r="O41" s="16" t="s">
        <v>1063</v>
      </c>
      <c r="P41" s="18" t="s">
        <v>1064</v>
      </c>
      <c r="Q41" s="19">
        <v>1558</v>
      </c>
      <c r="R41" s="38" t="s">
        <v>942</v>
      </c>
      <c r="S41" s="20"/>
    </row>
    <row r="42" spans="1:19" ht="12.75">
      <c r="A42" s="89">
        <v>38</v>
      </c>
      <c r="B42" s="13" t="s">
        <v>2629</v>
      </c>
      <c r="C42" s="14">
        <v>38091</v>
      </c>
      <c r="D42" s="13"/>
      <c r="E42" s="37">
        <v>14.68</v>
      </c>
      <c r="F42" s="37">
        <v>190.28</v>
      </c>
      <c r="G42" s="13" t="s">
        <v>2630</v>
      </c>
      <c r="H42" s="40">
        <v>1605596</v>
      </c>
      <c r="I42" s="41">
        <v>24084</v>
      </c>
      <c r="J42" s="16" t="s">
        <v>2158</v>
      </c>
      <c r="K42" s="103">
        <v>1</v>
      </c>
      <c r="L42" s="103">
        <v>1</v>
      </c>
      <c r="M42" s="103">
        <v>0</v>
      </c>
      <c r="N42" s="18" t="s">
        <v>943</v>
      </c>
      <c r="O42" s="16" t="s">
        <v>1065</v>
      </c>
      <c r="P42" s="18" t="s">
        <v>400</v>
      </c>
      <c r="Q42" s="19" t="s">
        <v>944</v>
      </c>
      <c r="R42" s="38" t="s">
        <v>945</v>
      </c>
      <c r="S42" s="20"/>
    </row>
    <row r="43" spans="1:19" ht="12.75">
      <c r="A43" s="89">
        <v>39</v>
      </c>
      <c r="B43" s="13" t="s">
        <v>2640</v>
      </c>
      <c r="C43" s="14">
        <v>38091</v>
      </c>
      <c r="D43" s="13"/>
      <c r="E43" s="37">
        <v>2.78</v>
      </c>
      <c r="F43" s="37">
        <v>187.81</v>
      </c>
      <c r="G43" s="13" t="s">
        <v>2630</v>
      </c>
      <c r="H43" s="40">
        <v>305586</v>
      </c>
      <c r="I43" s="41">
        <v>4584</v>
      </c>
      <c r="J43" s="16" t="s">
        <v>2158</v>
      </c>
      <c r="K43" s="103">
        <v>3</v>
      </c>
      <c r="L43" s="103">
        <v>1</v>
      </c>
      <c r="M43" s="103">
        <v>0</v>
      </c>
      <c r="N43" s="18" t="s">
        <v>1066</v>
      </c>
      <c r="O43" s="16" t="s">
        <v>1067</v>
      </c>
      <c r="P43" s="18" t="s">
        <v>914</v>
      </c>
      <c r="Q43" s="19" t="s">
        <v>971</v>
      </c>
      <c r="R43" s="38" t="s">
        <v>972</v>
      </c>
      <c r="S43" s="20"/>
    </row>
    <row r="44" spans="1:19" ht="12.75">
      <c r="A44" s="89">
        <v>40</v>
      </c>
      <c r="B44" s="13" t="s">
        <v>2629</v>
      </c>
      <c r="C44" s="14">
        <v>38091</v>
      </c>
      <c r="D44" s="13"/>
      <c r="E44" s="37">
        <v>30.01</v>
      </c>
      <c r="F44" s="37">
        <v>680</v>
      </c>
      <c r="G44" s="13" t="s">
        <v>2630</v>
      </c>
      <c r="H44" s="40">
        <v>3332177</v>
      </c>
      <c r="I44" s="41">
        <v>45133</v>
      </c>
      <c r="J44" s="16" t="s">
        <v>2158</v>
      </c>
      <c r="K44" s="103">
        <v>1</v>
      </c>
      <c r="L44" s="103">
        <v>1</v>
      </c>
      <c r="M44" s="103">
        <v>0</v>
      </c>
      <c r="N44" s="18" t="s">
        <v>973</v>
      </c>
      <c r="O44" s="16" t="s">
        <v>1061</v>
      </c>
      <c r="P44" s="18" t="s">
        <v>764</v>
      </c>
      <c r="Q44" s="19">
        <v>456</v>
      </c>
      <c r="R44" s="38" t="s">
        <v>974</v>
      </c>
      <c r="S44" s="20"/>
    </row>
    <row r="45" spans="1:19" ht="12.75">
      <c r="A45" s="89">
        <v>41</v>
      </c>
      <c r="B45" s="13" t="s">
        <v>2629</v>
      </c>
      <c r="C45" s="14">
        <v>38091</v>
      </c>
      <c r="D45" s="13"/>
      <c r="E45" s="37">
        <v>10</v>
      </c>
      <c r="F45" s="37">
        <v>3613.38</v>
      </c>
      <c r="G45" s="13" t="s">
        <v>2630</v>
      </c>
      <c r="H45" s="40">
        <v>1249950</v>
      </c>
      <c r="I45" s="41">
        <v>20726</v>
      </c>
      <c r="J45" s="16" t="s">
        <v>1068</v>
      </c>
      <c r="K45" s="103">
        <v>2</v>
      </c>
      <c r="L45" s="103">
        <v>1</v>
      </c>
      <c r="M45" s="103">
        <v>0</v>
      </c>
      <c r="N45" s="18" t="s">
        <v>976</v>
      </c>
      <c r="O45" s="16" t="s">
        <v>1069</v>
      </c>
      <c r="P45" s="18" t="s">
        <v>2580</v>
      </c>
      <c r="Q45" s="19">
        <v>2525</v>
      </c>
      <c r="R45" s="38" t="s">
        <v>977</v>
      </c>
      <c r="S45" s="20"/>
    </row>
    <row r="46" spans="1:19" ht="12.75">
      <c r="A46" s="89">
        <v>42</v>
      </c>
      <c r="B46" s="13" t="s">
        <v>2629</v>
      </c>
      <c r="C46" s="14">
        <v>38092</v>
      </c>
      <c r="D46" s="13"/>
      <c r="E46" s="37">
        <v>311.1</v>
      </c>
      <c r="F46" s="37">
        <v>4900</v>
      </c>
      <c r="G46" s="13" t="s">
        <v>2634</v>
      </c>
      <c r="H46" s="40">
        <v>27373236</v>
      </c>
      <c r="I46" s="41">
        <v>410599</v>
      </c>
      <c r="J46" s="16" t="s">
        <v>1070</v>
      </c>
      <c r="K46" s="103">
        <v>2</v>
      </c>
      <c r="L46" s="103">
        <v>1</v>
      </c>
      <c r="M46" s="103">
        <v>0</v>
      </c>
      <c r="N46" s="18" t="s">
        <v>1001</v>
      </c>
      <c r="O46" s="16" t="s">
        <v>1071</v>
      </c>
      <c r="P46" s="18" t="s">
        <v>2564</v>
      </c>
      <c r="Q46" s="19">
        <v>1185</v>
      </c>
      <c r="R46" s="38" t="s">
        <v>1002</v>
      </c>
      <c r="S46" s="20"/>
    </row>
    <row r="47" spans="1:19" ht="12.75">
      <c r="A47" s="89">
        <v>43</v>
      </c>
      <c r="B47" s="13" t="s">
        <v>2629</v>
      </c>
      <c r="C47" s="14">
        <v>38097</v>
      </c>
      <c r="D47" s="13"/>
      <c r="E47" s="37">
        <v>69.39</v>
      </c>
      <c r="F47" s="37">
        <v>533</v>
      </c>
      <c r="G47" s="13" t="s">
        <v>2630</v>
      </c>
      <c r="H47" s="40">
        <v>7371438</v>
      </c>
      <c r="I47" s="41">
        <v>110572</v>
      </c>
      <c r="J47" s="16" t="s">
        <v>1072</v>
      </c>
      <c r="K47" s="103">
        <v>2</v>
      </c>
      <c r="L47" s="103">
        <v>1</v>
      </c>
      <c r="M47" s="103">
        <v>0</v>
      </c>
      <c r="N47" s="18" t="s">
        <v>982</v>
      </c>
      <c r="O47" s="16" t="s">
        <v>1073</v>
      </c>
      <c r="P47" s="18" t="s">
        <v>2565</v>
      </c>
      <c r="Q47" s="19">
        <v>2993</v>
      </c>
      <c r="R47" s="38" t="s">
        <v>983</v>
      </c>
      <c r="S47" s="20"/>
    </row>
    <row r="48" spans="1:19" ht="12.75">
      <c r="A48" s="89">
        <v>44</v>
      </c>
      <c r="B48" s="13" t="s">
        <v>2629</v>
      </c>
      <c r="C48" s="14">
        <v>38099</v>
      </c>
      <c r="D48" s="13"/>
      <c r="E48" s="37">
        <v>46.73</v>
      </c>
      <c r="F48" s="37">
        <v>149.75</v>
      </c>
      <c r="G48" s="13" t="s">
        <v>2630</v>
      </c>
      <c r="H48" s="40">
        <v>5111000</v>
      </c>
      <c r="I48" s="41">
        <v>76665</v>
      </c>
      <c r="J48" s="16" t="s">
        <v>2158</v>
      </c>
      <c r="K48" s="103">
        <v>1</v>
      </c>
      <c r="L48" s="103">
        <v>1</v>
      </c>
      <c r="M48" s="103">
        <v>0</v>
      </c>
      <c r="N48" s="18" t="s">
        <v>984</v>
      </c>
      <c r="O48" s="16" t="s">
        <v>1074</v>
      </c>
      <c r="P48" s="18" t="s">
        <v>2028</v>
      </c>
      <c r="Q48" s="19">
        <v>3040</v>
      </c>
      <c r="R48" s="38" t="s">
        <v>985</v>
      </c>
      <c r="S48" s="20"/>
    </row>
    <row r="49" spans="1:19" ht="12.75">
      <c r="A49" s="89">
        <v>45</v>
      </c>
      <c r="B49" s="13" t="s">
        <v>2629</v>
      </c>
      <c r="C49" s="14">
        <v>38100</v>
      </c>
      <c r="D49" s="13"/>
      <c r="E49" s="37">
        <v>98.26</v>
      </c>
      <c r="F49" s="37">
        <v>373.66</v>
      </c>
      <c r="G49" s="13"/>
      <c r="H49" s="40">
        <v>10746991</v>
      </c>
      <c r="I49" s="41">
        <v>58575</v>
      </c>
      <c r="J49" s="16" t="s">
        <v>1075</v>
      </c>
      <c r="K49" s="103">
        <v>2</v>
      </c>
      <c r="L49" s="103">
        <v>1</v>
      </c>
      <c r="M49" s="103">
        <v>0</v>
      </c>
      <c r="N49" s="18" t="s">
        <v>987</v>
      </c>
      <c r="O49" s="16" t="s">
        <v>1076</v>
      </c>
      <c r="P49" s="18" t="s">
        <v>988</v>
      </c>
      <c r="Q49" s="19">
        <v>1545</v>
      </c>
      <c r="R49" s="38" t="s">
        <v>989</v>
      </c>
      <c r="S49" s="20"/>
    </row>
    <row r="50" spans="1:19" ht="12.75">
      <c r="A50" s="89">
        <v>46</v>
      </c>
      <c r="B50" s="13" t="s">
        <v>2629</v>
      </c>
      <c r="C50" s="14">
        <v>38103</v>
      </c>
      <c r="D50" s="13"/>
      <c r="E50" s="37">
        <v>30.38</v>
      </c>
      <c r="F50" s="37">
        <v>488</v>
      </c>
      <c r="G50" s="13" t="s">
        <v>2630</v>
      </c>
      <c r="H50" s="40">
        <v>3296379</v>
      </c>
      <c r="I50" s="41">
        <v>49445</v>
      </c>
      <c r="J50" s="16" t="s">
        <v>2158</v>
      </c>
      <c r="K50" s="103">
        <v>2</v>
      </c>
      <c r="L50" s="103">
        <v>1</v>
      </c>
      <c r="M50" s="103">
        <v>0</v>
      </c>
      <c r="N50" s="18" t="s">
        <v>1012</v>
      </c>
      <c r="O50" s="16" t="s">
        <v>1077</v>
      </c>
      <c r="P50" s="18" t="s">
        <v>1013</v>
      </c>
      <c r="Q50" s="19">
        <v>4461</v>
      </c>
      <c r="R50" s="38" t="s">
        <v>1019</v>
      </c>
      <c r="S50" s="20"/>
    </row>
    <row r="51" spans="1:19" ht="12.75">
      <c r="A51" s="89">
        <v>47</v>
      </c>
      <c r="B51" s="13" t="s">
        <v>2629</v>
      </c>
      <c r="C51" s="14">
        <v>38103</v>
      </c>
      <c r="D51" s="13"/>
      <c r="E51" s="37">
        <v>9.23</v>
      </c>
      <c r="F51" s="37">
        <v>480</v>
      </c>
      <c r="G51" s="13" t="s">
        <v>2630</v>
      </c>
      <c r="H51" s="40">
        <v>1009513</v>
      </c>
      <c r="I51" s="41">
        <v>15143</v>
      </c>
      <c r="J51" s="16" t="s">
        <v>2109</v>
      </c>
      <c r="K51" s="103">
        <v>1</v>
      </c>
      <c r="L51" s="103">
        <v>1</v>
      </c>
      <c r="M51" s="103">
        <v>0</v>
      </c>
      <c r="N51" s="18" t="s">
        <v>993</v>
      </c>
      <c r="O51" s="16" t="s">
        <v>1078</v>
      </c>
      <c r="P51" s="18" t="s">
        <v>994</v>
      </c>
      <c r="Q51" s="19">
        <v>2965</v>
      </c>
      <c r="R51" s="38" t="s">
        <v>995</v>
      </c>
      <c r="S51" s="20"/>
    </row>
    <row r="52" spans="1:19" ht="12.75">
      <c r="A52" s="89">
        <v>48</v>
      </c>
      <c r="B52" s="13" t="s">
        <v>2629</v>
      </c>
      <c r="C52" s="14">
        <v>38105</v>
      </c>
      <c r="D52" s="13"/>
      <c r="E52" s="37">
        <v>265.25</v>
      </c>
      <c r="F52" s="37">
        <v>4054.5</v>
      </c>
      <c r="G52" s="13" t="s">
        <v>2634</v>
      </c>
      <c r="H52" s="40">
        <v>30185136</v>
      </c>
      <c r="I52" s="41">
        <v>450869</v>
      </c>
      <c r="J52" s="16" t="s">
        <v>1079</v>
      </c>
      <c r="K52" s="103">
        <v>2</v>
      </c>
      <c r="L52" s="103">
        <v>1</v>
      </c>
      <c r="M52" s="103">
        <v>0</v>
      </c>
      <c r="N52" s="18" t="s">
        <v>1092</v>
      </c>
      <c r="O52" s="16" t="s">
        <v>1093</v>
      </c>
      <c r="P52" s="18" t="s">
        <v>2564</v>
      </c>
      <c r="Q52" s="19">
        <v>1427</v>
      </c>
      <c r="R52" s="38" t="s">
        <v>1094</v>
      </c>
      <c r="S52" s="20"/>
    </row>
    <row r="53" spans="1:19" ht="12.75">
      <c r="A53" s="89">
        <v>49</v>
      </c>
      <c r="B53" s="13" t="s">
        <v>2640</v>
      </c>
      <c r="C53" s="14">
        <v>38106</v>
      </c>
      <c r="D53" s="13"/>
      <c r="E53" s="37">
        <v>19.73</v>
      </c>
      <c r="F53" s="37">
        <v>690</v>
      </c>
      <c r="G53" s="13" t="s">
        <v>2630</v>
      </c>
      <c r="H53" s="40">
        <v>1756680</v>
      </c>
      <c r="I53" s="41">
        <v>26350</v>
      </c>
      <c r="J53" s="16" t="s">
        <v>2560</v>
      </c>
      <c r="K53" s="103">
        <v>2</v>
      </c>
      <c r="L53" s="103">
        <v>1</v>
      </c>
      <c r="M53" s="103">
        <v>0</v>
      </c>
      <c r="N53" s="18" t="s">
        <v>1105</v>
      </c>
      <c r="O53" s="16" t="s">
        <v>1106</v>
      </c>
      <c r="P53" s="18" t="s">
        <v>2053</v>
      </c>
      <c r="Q53" s="19">
        <v>3256</v>
      </c>
      <c r="R53" s="38" t="s">
        <v>1021</v>
      </c>
      <c r="S53" s="20"/>
    </row>
    <row r="54" spans="1:19" ht="12.75">
      <c r="A54" s="89">
        <v>50</v>
      </c>
      <c r="B54" s="13" t="s">
        <v>2629</v>
      </c>
      <c r="C54" s="14">
        <v>38106</v>
      </c>
      <c r="D54" s="13"/>
      <c r="E54" s="37">
        <v>77.2</v>
      </c>
      <c r="F54" s="37">
        <v>1364</v>
      </c>
      <c r="G54" s="13" t="s">
        <v>2630</v>
      </c>
      <c r="H54" s="40">
        <v>36685862</v>
      </c>
      <c r="I54" s="41">
        <v>388311</v>
      </c>
      <c r="J54" s="16" t="s">
        <v>2073</v>
      </c>
      <c r="K54" s="103">
        <v>2</v>
      </c>
      <c r="L54" s="103">
        <v>1</v>
      </c>
      <c r="M54" s="103">
        <v>0</v>
      </c>
      <c r="N54" s="18" t="s">
        <v>1022</v>
      </c>
      <c r="O54" s="16" t="s">
        <v>1107</v>
      </c>
      <c r="P54" s="18" t="s">
        <v>2028</v>
      </c>
      <c r="Q54" s="19">
        <v>1760</v>
      </c>
      <c r="R54" s="38" t="s">
        <v>1023</v>
      </c>
      <c r="S54" s="20"/>
    </row>
    <row r="55" spans="1:19" ht="12.75">
      <c r="A55" s="89">
        <v>51</v>
      </c>
      <c r="B55" s="13" t="s">
        <v>2629</v>
      </c>
      <c r="C55" s="14">
        <v>38107</v>
      </c>
      <c r="D55" s="13"/>
      <c r="E55" s="37">
        <v>45.48</v>
      </c>
      <c r="F55" s="37">
        <v>144</v>
      </c>
      <c r="G55" s="2" t="s">
        <v>2630</v>
      </c>
      <c r="H55" s="190">
        <v>4567904</v>
      </c>
      <c r="I55" s="4">
        <v>68519</v>
      </c>
      <c r="J55" s="5" t="s">
        <v>2409</v>
      </c>
      <c r="K55" s="103">
        <v>2</v>
      </c>
      <c r="L55" s="103">
        <v>1</v>
      </c>
      <c r="M55" s="103">
        <v>0</v>
      </c>
      <c r="N55" s="18" t="s">
        <v>1024</v>
      </c>
      <c r="O55" s="16" t="s">
        <v>1108</v>
      </c>
      <c r="P55" s="18" t="s">
        <v>2580</v>
      </c>
      <c r="Q55" s="19">
        <v>5454</v>
      </c>
      <c r="R55" s="38" t="s">
        <v>1025</v>
      </c>
      <c r="S55" s="20"/>
    </row>
    <row r="56" spans="1:19" ht="12.75">
      <c r="A56" s="89">
        <v>52</v>
      </c>
      <c r="B56" s="13" t="s">
        <v>2629</v>
      </c>
      <c r="C56" s="14">
        <v>38110</v>
      </c>
      <c r="D56" s="13"/>
      <c r="E56" s="37">
        <v>401.63</v>
      </c>
      <c r="F56" s="37">
        <v>1441.33</v>
      </c>
      <c r="G56" s="2" t="s">
        <v>2630</v>
      </c>
      <c r="H56" s="190">
        <v>78105039</v>
      </c>
      <c r="I56" s="4">
        <v>999372</v>
      </c>
      <c r="J56" s="5" t="s">
        <v>2073</v>
      </c>
      <c r="K56" s="103">
        <v>2</v>
      </c>
      <c r="L56" s="103">
        <v>1</v>
      </c>
      <c r="M56" s="103">
        <v>0</v>
      </c>
      <c r="N56" s="18" t="s">
        <v>1029</v>
      </c>
      <c r="O56" s="16" t="s">
        <v>1107</v>
      </c>
      <c r="P56" s="18" t="s">
        <v>2413</v>
      </c>
      <c r="Q56" s="19">
        <v>1989</v>
      </c>
      <c r="R56" s="38" t="s">
        <v>1030</v>
      </c>
      <c r="S56" s="20"/>
    </row>
    <row r="57" spans="1:19" ht="12.75">
      <c r="A57" s="89">
        <v>53</v>
      </c>
      <c r="B57" s="13" t="s">
        <v>2629</v>
      </c>
      <c r="C57" s="14">
        <v>38110</v>
      </c>
      <c r="D57" s="13"/>
      <c r="E57" s="37">
        <v>49.7</v>
      </c>
      <c r="F57" s="37">
        <v>322.8</v>
      </c>
      <c r="G57" s="2" t="s">
        <v>2630</v>
      </c>
      <c r="H57" s="190">
        <v>5435838</v>
      </c>
      <c r="I57" s="4">
        <v>81536</v>
      </c>
      <c r="J57" s="5" t="s">
        <v>2158</v>
      </c>
      <c r="K57" s="103">
        <v>1</v>
      </c>
      <c r="L57" s="103">
        <v>1</v>
      </c>
      <c r="M57" s="103">
        <v>0</v>
      </c>
      <c r="N57" s="18" t="s">
        <v>1031</v>
      </c>
      <c r="O57" s="16" t="s">
        <v>1061</v>
      </c>
      <c r="P57" s="18" t="s">
        <v>219</v>
      </c>
      <c r="Q57" s="19">
        <v>2050</v>
      </c>
      <c r="R57" s="38" t="s">
        <v>1032</v>
      </c>
      <c r="S57" s="20"/>
    </row>
    <row r="58" spans="1:19" ht="12.75">
      <c r="A58" s="89">
        <v>54</v>
      </c>
      <c r="B58" s="13" t="s">
        <v>2629</v>
      </c>
      <c r="C58" s="14">
        <v>38112</v>
      </c>
      <c r="D58" s="13"/>
      <c r="E58" s="37">
        <v>90.11</v>
      </c>
      <c r="F58" s="37">
        <v>1250</v>
      </c>
      <c r="G58" s="2" t="s">
        <v>2630</v>
      </c>
      <c r="H58" s="190">
        <v>9855601</v>
      </c>
      <c r="I58" s="4">
        <v>147834</v>
      </c>
      <c r="J58" s="5" t="s">
        <v>1346</v>
      </c>
      <c r="K58" s="103">
        <v>2</v>
      </c>
      <c r="L58" s="103">
        <v>1</v>
      </c>
      <c r="M58" s="103">
        <v>0</v>
      </c>
      <c r="N58" s="18" t="s">
        <v>716</v>
      </c>
      <c r="O58" s="16" t="s">
        <v>1347</v>
      </c>
      <c r="P58" s="18" t="s">
        <v>1034</v>
      </c>
      <c r="Q58" s="19">
        <v>2262</v>
      </c>
      <c r="R58" s="38" t="s">
        <v>1035</v>
      </c>
      <c r="S58" s="20"/>
    </row>
    <row r="59" spans="1:19" ht="12.75">
      <c r="A59" s="89">
        <v>55</v>
      </c>
      <c r="B59" s="13" t="s">
        <v>2629</v>
      </c>
      <c r="C59" s="14">
        <v>38112</v>
      </c>
      <c r="D59" s="13"/>
      <c r="E59" s="37">
        <v>54.15</v>
      </c>
      <c r="F59" s="37">
        <v>315.12</v>
      </c>
      <c r="G59" s="2" t="s">
        <v>2634</v>
      </c>
      <c r="H59" s="190">
        <v>15886241</v>
      </c>
      <c r="I59" s="4">
        <v>187744</v>
      </c>
      <c r="J59" s="5" t="s">
        <v>2158</v>
      </c>
      <c r="K59" s="103">
        <v>2</v>
      </c>
      <c r="L59" s="103">
        <v>1</v>
      </c>
      <c r="M59" s="103">
        <v>0</v>
      </c>
      <c r="N59" s="18" t="s">
        <v>1217</v>
      </c>
      <c r="O59" s="16" t="s">
        <v>1348</v>
      </c>
      <c r="P59" s="18" t="s">
        <v>1218</v>
      </c>
      <c r="Q59" s="19">
        <v>2111</v>
      </c>
      <c r="R59" s="38" t="s">
        <v>1219</v>
      </c>
      <c r="S59" s="20"/>
    </row>
    <row r="60" spans="1:19" ht="12.75">
      <c r="A60" s="89">
        <v>56</v>
      </c>
      <c r="B60" s="13" t="s">
        <v>2629</v>
      </c>
      <c r="C60" s="14">
        <v>38112</v>
      </c>
      <c r="D60" s="13"/>
      <c r="E60" s="37">
        <v>92.64</v>
      </c>
      <c r="F60" s="37">
        <v>510</v>
      </c>
      <c r="G60" s="2" t="s">
        <v>2630</v>
      </c>
      <c r="H60" s="190">
        <v>9226056</v>
      </c>
      <c r="I60" s="4">
        <v>138391</v>
      </c>
      <c r="J60" s="5" t="s">
        <v>681</v>
      </c>
      <c r="K60" s="103">
        <v>2</v>
      </c>
      <c r="L60" s="103">
        <v>1</v>
      </c>
      <c r="M60" s="103">
        <v>0</v>
      </c>
      <c r="N60" s="18" t="s">
        <v>1349</v>
      </c>
      <c r="O60" s="16" t="s">
        <v>1351</v>
      </c>
      <c r="P60" s="18" t="s">
        <v>384</v>
      </c>
      <c r="Q60" s="19">
        <v>2248</v>
      </c>
      <c r="R60" s="38" t="s">
        <v>1223</v>
      </c>
      <c r="S60" s="20"/>
    </row>
    <row r="61" spans="1:19" ht="12.75">
      <c r="A61" s="89">
        <v>57</v>
      </c>
      <c r="B61" s="13" t="s">
        <v>2629</v>
      </c>
      <c r="C61" s="14">
        <v>38114</v>
      </c>
      <c r="D61" s="13"/>
      <c r="E61" s="37">
        <v>123.24</v>
      </c>
      <c r="F61" s="37">
        <v>592.5</v>
      </c>
      <c r="G61" s="2" t="s">
        <v>2634</v>
      </c>
      <c r="H61" s="190">
        <v>17317177</v>
      </c>
      <c r="I61" s="4">
        <v>240567</v>
      </c>
      <c r="J61" s="5" t="s">
        <v>2158</v>
      </c>
      <c r="K61" s="103">
        <v>2</v>
      </c>
      <c r="L61" s="103">
        <v>1</v>
      </c>
      <c r="M61" s="103">
        <v>0</v>
      </c>
      <c r="N61" s="18" t="s">
        <v>1224</v>
      </c>
      <c r="O61" s="16" t="s">
        <v>1352</v>
      </c>
      <c r="P61" s="18" t="s">
        <v>810</v>
      </c>
      <c r="Q61" s="19">
        <v>729</v>
      </c>
      <c r="R61" s="38" t="s">
        <v>1225</v>
      </c>
      <c r="S61" s="20"/>
    </row>
    <row r="62" spans="1:19" ht="12.75">
      <c r="A62" s="89">
        <v>58</v>
      </c>
      <c r="B62" s="13" t="s">
        <v>2629</v>
      </c>
      <c r="C62" s="14">
        <v>38119</v>
      </c>
      <c r="D62" s="13"/>
      <c r="E62" s="37">
        <v>36.18</v>
      </c>
      <c r="F62" s="37">
        <v>647.8</v>
      </c>
      <c r="G62" s="2" t="s">
        <v>2630</v>
      </c>
      <c r="H62" s="190">
        <v>5673784</v>
      </c>
      <c r="I62" s="4">
        <v>71803</v>
      </c>
      <c r="J62" s="5" t="s">
        <v>2158</v>
      </c>
      <c r="K62" s="103">
        <v>2</v>
      </c>
      <c r="L62" s="103">
        <v>1</v>
      </c>
      <c r="M62" s="103">
        <v>0</v>
      </c>
      <c r="N62" s="18" t="s">
        <v>1240</v>
      </c>
      <c r="O62" s="16" t="s">
        <v>1353</v>
      </c>
      <c r="P62" s="18" t="s">
        <v>2233</v>
      </c>
      <c r="Q62" s="19">
        <v>600</v>
      </c>
      <c r="R62" s="38" t="s">
        <v>1241</v>
      </c>
      <c r="S62" s="20"/>
    </row>
    <row r="63" spans="1:19" ht="12.75">
      <c r="A63" s="89">
        <v>59</v>
      </c>
      <c r="B63" s="13" t="s">
        <v>2629</v>
      </c>
      <c r="C63" s="14">
        <v>38121</v>
      </c>
      <c r="D63" s="13"/>
      <c r="E63" s="37">
        <v>182.24</v>
      </c>
      <c r="F63" s="37">
        <v>1270.33</v>
      </c>
      <c r="G63" s="2" t="s">
        <v>2630</v>
      </c>
      <c r="H63" s="190">
        <v>19932136</v>
      </c>
      <c r="I63" s="4">
        <v>298982</v>
      </c>
      <c r="J63" s="5" t="s">
        <v>1354</v>
      </c>
      <c r="K63" s="103">
        <v>3</v>
      </c>
      <c r="L63" s="103">
        <v>1</v>
      </c>
      <c r="M63" s="103">
        <v>0</v>
      </c>
      <c r="N63" s="18" t="s">
        <v>1246</v>
      </c>
      <c r="O63" s="16" t="s">
        <v>1355</v>
      </c>
      <c r="P63" s="18" t="s">
        <v>281</v>
      </c>
      <c r="Q63" s="19">
        <v>1916</v>
      </c>
      <c r="R63" s="38" t="s">
        <v>1356</v>
      </c>
      <c r="S63" s="20"/>
    </row>
    <row r="64" spans="1:19" ht="12.75">
      <c r="A64" s="89">
        <v>60</v>
      </c>
      <c r="B64" s="13" t="s">
        <v>2629</v>
      </c>
      <c r="C64" s="14">
        <v>38124</v>
      </c>
      <c r="D64" s="13"/>
      <c r="E64" s="37">
        <v>49.12</v>
      </c>
      <c r="F64" s="37">
        <v>397.5</v>
      </c>
      <c r="G64" s="2" t="s">
        <v>2634</v>
      </c>
      <c r="H64" s="190">
        <v>5372402</v>
      </c>
      <c r="I64" s="4">
        <v>80586</v>
      </c>
      <c r="J64" s="5" t="s">
        <v>2158</v>
      </c>
      <c r="K64" s="103">
        <v>1</v>
      </c>
      <c r="L64" s="103">
        <v>1</v>
      </c>
      <c r="M64" s="103">
        <v>0</v>
      </c>
      <c r="N64" s="18" t="s">
        <v>1250</v>
      </c>
      <c r="O64" s="16" t="s">
        <v>1357</v>
      </c>
      <c r="P64" s="18" t="s">
        <v>1251</v>
      </c>
      <c r="Q64" s="19">
        <v>1051</v>
      </c>
      <c r="R64" s="38" t="s">
        <v>1252</v>
      </c>
      <c r="S64" s="20"/>
    </row>
    <row r="65" spans="1:19" ht="12.75">
      <c r="A65" s="89">
        <v>61</v>
      </c>
      <c r="B65" s="13" t="s">
        <v>2629</v>
      </c>
      <c r="C65" s="14">
        <v>38126</v>
      </c>
      <c r="D65" s="13"/>
      <c r="E65" s="37">
        <v>128.81</v>
      </c>
      <c r="F65" s="37">
        <v>495.85</v>
      </c>
      <c r="G65" s="2" t="s">
        <v>2630</v>
      </c>
      <c r="H65" s="190">
        <v>10061735</v>
      </c>
      <c r="I65" s="4">
        <v>150926</v>
      </c>
      <c r="J65" s="5" t="s">
        <v>2026</v>
      </c>
      <c r="K65" s="103">
        <v>1</v>
      </c>
      <c r="L65" s="103">
        <v>1</v>
      </c>
      <c r="M65" s="103">
        <v>0</v>
      </c>
      <c r="N65" s="18" t="s">
        <v>1259</v>
      </c>
      <c r="O65" s="16" t="s">
        <v>1358</v>
      </c>
      <c r="P65" s="18" t="s">
        <v>2166</v>
      </c>
      <c r="Q65" s="19" t="s">
        <v>1359</v>
      </c>
      <c r="R65" s="38" t="s">
        <v>1260</v>
      </c>
      <c r="S65" s="20"/>
    </row>
    <row r="66" spans="1:19" ht="12.75">
      <c r="A66" s="89">
        <v>62</v>
      </c>
      <c r="B66" s="13" t="s">
        <v>2629</v>
      </c>
      <c r="C66" s="14">
        <v>38127</v>
      </c>
      <c r="D66" s="13"/>
      <c r="E66" s="37">
        <v>27.94</v>
      </c>
      <c r="F66" s="37">
        <v>979</v>
      </c>
      <c r="G66" s="2" t="s">
        <v>2630</v>
      </c>
      <c r="H66" s="190">
        <v>4469749</v>
      </c>
      <c r="I66" s="4">
        <v>119216</v>
      </c>
      <c r="J66" s="5" t="s">
        <v>2560</v>
      </c>
      <c r="K66" s="103">
        <v>3</v>
      </c>
      <c r="L66" s="103">
        <v>1</v>
      </c>
      <c r="M66" s="103">
        <v>0</v>
      </c>
      <c r="N66" s="18" t="s">
        <v>1360</v>
      </c>
      <c r="O66" s="16" t="s">
        <v>1361</v>
      </c>
      <c r="P66" s="18" t="s">
        <v>2166</v>
      </c>
      <c r="Q66" s="19" t="s">
        <v>1262</v>
      </c>
      <c r="R66" s="38" t="s">
        <v>1263</v>
      </c>
      <c r="S66" s="20"/>
    </row>
    <row r="67" spans="1:19" ht="12.75">
      <c r="A67" s="89">
        <v>63</v>
      </c>
      <c r="B67" s="13" t="s">
        <v>2629</v>
      </c>
      <c r="C67" s="14">
        <v>38132</v>
      </c>
      <c r="D67" s="13"/>
      <c r="E67" s="37">
        <v>9.85</v>
      </c>
      <c r="F67" s="37">
        <v>632</v>
      </c>
      <c r="G67" s="2" t="s">
        <v>2630</v>
      </c>
      <c r="H67" s="190">
        <v>4077324</v>
      </c>
      <c r="I67" s="4">
        <v>46160</v>
      </c>
      <c r="J67" s="5" t="s">
        <v>1266</v>
      </c>
      <c r="K67" s="103">
        <v>2</v>
      </c>
      <c r="L67" s="103">
        <v>1</v>
      </c>
      <c r="M67" s="103">
        <v>0</v>
      </c>
      <c r="N67" s="18" t="s">
        <v>1267</v>
      </c>
      <c r="O67" s="16" t="s">
        <v>1362</v>
      </c>
      <c r="P67" s="18" t="s">
        <v>2166</v>
      </c>
      <c r="Q67" s="19">
        <v>4949</v>
      </c>
      <c r="R67" s="38" t="s">
        <v>1268</v>
      </c>
      <c r="S67" s="20"/>
    </row>
    <row r="68" spans="1:19" ht="12.75">
      <c r="A68" s="89">
        <v>64</v>
      </c>
      <c r="B68" s="13" t="s">
        <v>2629</v>
      </c>
      <c r="C68" s="14">
        <v>38132</v>
      </c>
      <c r="D68" s="13"/>
      <c r="E68" s="37">
        <v>25.96</v>
      </c>
      <c r="F68" s="37">
        <v>146</v>
      </c>
      <c r="G68" s="2" t="s">
        <v>2634</v>
      </c>
      <c r="H68" s="4">
        <v>1459004</v>
      </c>
      <c r="I68" s="4">
        <v>21885</v>
      </c>
      <c r="J68" s="5" t="s">
        <v>1269</v>
      </c>
      <c r="K68" s="103">
        <v>3</v>
      </c>
      <c r="L68" s="103">
        <v>1</v>
      </c>
      <c r="M68" s="103">
        <v>0</v>
      </c>
      <c r="N68" s="18" t="s">
        <v>1270</v>
      </c>
      <c r="O68" s="16" t="s">
        <v>1363</v>
      </c>
      <c r="P68" s="18" t="s">
        <v>1271</v>
      </c>
      <c r="Q68" s="19" t="s">
        <v>1272</v>
      </c>
      <c r="R68" s="38" t="s">
        <v>1273</v>
      </c>
      <c r="S68" s="20"/>
    </row>
    <row r="69" spans="1:19" ht="12.75">
      <c r="A69" s="89">
        <v>65</v>
      </c>
      <c r="B69" s="13" t="s">
        <v>2629</v>
      </c>
      <c r="C69" s="14">
        <v>38132</v>
      </c>
      <c r="D69" s="13"/>
      <c r="E69" s="37">
        <v>41.57</v>
      </c>
      <c r="F69" s="37">
        <v>670.34</v>
      </c>
      <c r="G69" s="2" t="s">
        <v>2630</v>
      </c>
      <c r="H69" s="4">
        <v>4247157</v>
      </c>
      <c r="I69" s="4">
        <v>117947</v>
      </c>
      <c r="J69" s="5" t="s">
        <v>1364</v>
      </c>
      <c r="K69" s="103">
        <v>1</v>
      </c>
      <c r="L69" s="103">
        <v>1</v>
      </c>
      <c r="M69" s="103">
        <v>0</v>
      </c>
      <c r="N69" s="18" t="s">
        <v>1275</v>
      </c>
      <c r="O69" s="16" t="s">
        <v>1365</v>
      </c>
      <c r="P69" s="18" t="s">
        <v>384</v>
      </c>
      <c r="Q69" s="19" t="s">
        <v>1276</v>
      </c>
      <c r="R69" s="38" t="s">
        <v>1277</v>
      </c>
      <c r="S69" s="20"/>
    </row>
    <row r="70" spans="1:19" ht="12.75">
      <c r="A70" s="89">
        <v>66</v>
      </c>
      <c r="B70" s="13" t="s">
        <v>2629</v>
      </c>
      <c r="C70" s="14">
        <v>38135</v>
      </c>
      <c r="D70" s="13"/>
      <c r="E70" s="37">
        <v>99.55</v>
      </c>
      <c r="F70" s="37">
        <v>438.3</v>
      </c>
      <c r="G70" s="13"/>
      <c r="H70" s="40"/>
      <c r="I70" s="41"/>
      <c r="J70" s="16" t="s">
        <v>1366</v>
      </c>
      <c r="K70" s="103">
        <v>2</v>
      </c>
      <c r="L70" s="103">
        <v>1</v>
      </c>
      <c r="M70" s="103">
        <v>0</v>
      </c>
      <c r="N70" s="18" t="s">
        <v>1296</v>
      </c>
      <c r="O70" s="16" t="s">
        <v>1367</v>
      </c>
      <c r="P70" s="18" t="s">
        <v>2557</v>
      </c>
      <c r="Q70" s="19">
        <v>1884</v>
      </c>
      <c r="R70" s="38" t="s">
        <v>1297</v>
      </c>
      <c r="S70" s="20"/>
    </row>
    <row r="71" spans="1:19" ht="12.75">
      <c r="A71" s="89">
        <v>67</v>
      </c>
      <c r="B71" s="13" t="s">
        <v>2629</v>
      </c>
      <c r="C71" s="14">
        <v>38135</v>
      </c>
      <c r="D71" s="13"/>
      <c r="E71" s="37">
        <v>22.21</v>
      </c>
      <c r="F71" s="37">
        <v>176.64</v>
      </c>
      <c r="G71" s="13" t="s">
        <v>2630</v>
      </c>
      <c r="H71" s="40">
        <v>8043774</v>
      </c>
      <c r="I71" s="41">
        <v>151824</v>
      </c>
      <c r="J71" s="16" t="s">
        <v>1368</v>
      </c>
      <c r="K71" s="103">
        <v>2</v>
      </c>
      <c r="L71" s="103">
        <v>1</v>
      </c>
      <c r="M71" s="103">
        <v>0</v>
      </c>
      <c r="N71" s="18" t="s">
        <v>1298</v>
      </c>
      <c r="O71" s="16" t="s">
        <v>1369</v>
      </c>
      <c r="P71" s="18" t="s">
        <v>1370</v>
      </c>
      <c r="Q71" s="19" t="s">
        <v>1300</v>
      </c>
      <c r="R71" s="38" t="s">
        <v>1301</v>
      </c>
      <c r="S71" s="20"/>
    </row>
    <row r="72" spans="1:19" ht="12.75">
      <c r="A72" s="89">
        <v>68</v>
      </c>
      <c r="B72" s="13" t="s">
        <v>2629</v>
      </c>
      <c r="C72" s="14">
        <v>38138</v>
      </c>
      <c r="D72" s="13"/>
      <c r="E72" s="37">
        <v>61.39</v>
      </c>
      <c r="F72" s="37">
        <v>491.86</v>
      </c>
      <c r="G72" s="13"/>
      <c r="H72" s="40">
        <v>6714408</v>
      </c>
      <c r="I72" s="41">
        <v>100716</v>
      </c>
      <c r="J72" s="16" t="s">
        <v>1368</v>
      </c>
      <c r="K72" s="103">
        <v>2</v>
      </c>
      <c r="L72" s="103">
        <v>1</v>
      </c>
      <c r="M72" s="103">
        <v>0</v>
      </c>
      <c r="N72" s="18" t="s">
        <v>1309</v>
      </c>
      <c r="O72" s="16" t="s">
        <v>1837</v>
      </c>
      <c r="P72" s="18" t="s">
        <v>2580</v>
      </c>
      <c r="Q72" s="19">
        <v>1409</v>
      </c>
      <c r="R72" s="38" t="s">
        <v>1310</v>
      </c>
      <c r="S72" s="20"/>
    </row>
    <row r="73" spans="1:19" ht="12.75">
      <c r="A73" s="89">
        <v>69</v>
      </c>
      <c r="B73" s="13" t="s">
        <v>2640</v>
      </c>
      <c r="C73" s="14">
        <v>38138</v>
      </c>
      <c r="D73" s="13"/>
      <c r="E73" s="37">
        <v>122.99</v>
      </c>
      <c r="F73" s="37">
        <v>13869</v>
      </c>
      <c r="G73" s="13" t="s">
        <v>2630</v>
      </c>
      <c r="H73" s="40">
        <v>51382800</v>
      </c>
      <c r="I73" s="41">
        <v>770742</v>
      </c>
      <c r="J73" s="16" t="s">
        <v>1371</v>
      </c>
      <c r="K73" s="103">
        <v>1</v>
      </c>
      <c r="L73" s="103">
        <v>1</v>
      </c>
      <c r="M73" s="103">
        <v>0</v>
      </c>
      <c r="N73" s="18" t="s">
        <v>1303</v>
      </c>
      <c r="O73" s="16" t="s">
        <v>1372</v>
      </c>
      <c r="P73" s="18" t="s">
        <v>777</v>
      </c>
      <c r="Q73" s="19">
        <v>2362</v>
      </c>
      <c r="R73" s="19" t="s">
        <v>1304</v>
      </c>
      <c r="S73" s="20"/>
    </row>
    <row r="74" spans="1:19" ht="12.75">
      <c r="A74" s="89">
        <v>70</v>
      </c>
      <c r="B74" s="13" t="s">
        <v>2629</v>
      </c>
      <c r="C74" s="14">
        <v>38139</v>
      </c>
      <c r="D74" s="13"/>
      <c r="E74" s="37">
        <v>112.33</v>
      </c>
      <c r="F74" s="37">
        <v>426</v>
      </c>
      <c r="G74" s="13" t="s">
        <v>2634</v>
      </c>
      <c r="H74" s="40">
        <v>11038593</v>
      </c>
      <c r="I74" s="41">
        <v>158170</v>
      </c>
      <c r="J74" s="16" t="s">
        <v>2158</v>
      </c>
      <c r="K74" s="103">
        <v>2</v>
      </c>
      <c r="L74" s="103">
        <v>1</v>
      </c>
      <c r="M74" s="103">
        <v>0</v>
      </c>
      <c r="N74" s="18" t="s">
        <v>1311</v>
      </c>
      <c r="O74" s="16" t="s">
        <v>1902</v>
      </c>
      <c r="P74" s="18" t="s">
        <v>1312</v>
      </c>
      <c r="Q74" s="19">
        <v>4070</v>
      </c>
      <c r="R74" s="19" t="s">
        <v>1313</v>
      </c>
      <c r="S74" s="20"/>
    </row>
    <row r="75" spans="1:19" ht="12.75">
      <c r="A75" s="89">
        <v>71</v>
      </c>
      <c r="B75" s="13" t="s">
        <v>2629</v>
      </c>
      <c r="C75" s="14">
        <v>38140</v>
      </c>
      <c r="D75" s="13"/>
      <c r="E75" s="37">
        <v>176.63</v>
      </c>
      <c r="F75" s="37">
        <v>792.88</v>
      </c>
      <c r="G75" s="13"/>
      <c r="H75" s="40">
        <v>21402372</v>
      </c>
      <c r="I75" s="41">
        <v>321035</v>
      </c>
      <c r="J75" s="16" t="s">
        <v>681</v>
      </c>
      <c r="K75" s="103">
        <v>2</v>
      </c>
      <c r="L75" s="103">
        <v>1</v>
      </c>
      <c r="M75" s="103">
        <v>0</v>
      </c>
      <c r="N75" s="18" t="s">
        <v>1314</v>
      </c>
      <c r="O75" s="16" t="s">
        <v>1903</v>
      </c>
      <c r="P75" s="18" t="s">
        <v>2525</v>
      </c>
      <c r="Q75" s="19">
        <v>336</v>
      </c>
      <c r="R75" s="19" t="s">
        <v>1315</v>
      </c>
      <c r="S75" s="20"/>
    </row>
    <row r="76" spans="1:19" ht="12.75">
      <c r="A76" s="89">
        <v>72</v>
      </c>
      <c r="B76" s="13" t="s">
        <v>2640</v>
      </c>
      <c r="C76" s="14">
        <v>38141</v>
      </c>
      <c r="D76" s="13" t="s">
        <v>2630</v>
      </c>
      <c r="E76" s="37">
        <v>25.6</v>
      </c>
      <c r="F76" s="37">
        <v>1424.81</v>
      </c>
      <c r="G76" s="13" t="s">
        <v>2630</v>
      </c>
      <c r="H76" s="40">
        <v>5887867</v>
      </c>
      <c r="I76" s="41">
        <v>44159</v>
      </c>
      <c r="J76" s="16" t="s">
        <v>2158</v>
      </c>
      <c r="K76" s="103">
        <v>3</v>
      </c>
      <c r="L76" s="103">
        <v>1</v>
      </c>
      <c r="M76" s="103">
        <v>0</v>
      </c>
      <c r="N76" s="18" t="s">
        <v>1318</v>
      </c>
      <c r="O76" s="16" t="s">
        <v>1904</v>
      </c>
      <c r="P76" s="18" t="s">
        <v>1238</v>
      </c>
      <c r="Q76" s="19">
        <v>1900</v>
      </c>
      <c r="R76" s="19" t="s">
        <v>1905</v>
      </c>
      <c r="S76" s="20"/>
    </row>
    <row r="77" spans="1:19" ht="12.75">
      <c r="A77" s="89">
        <v>73</v>
      </c>
      <c r="B77" s="13" t="s">
        <v>2629</v>
      </c>
      <c r="C77" s="14">
        <v>38142</v>
      </c>
      <c r="D77" s="13"/>
      <c r="E77" s="37">
        <v>320.69</v>
      </c>
      <c r="F77" s="37">
        <v>707.6</v>
      </c>
      <c r="G77" s="13" t="s">
        <v>2634</v>
      </c>
      <c r="H77" s="40">
        <v>39574827</v>
      </c>
      <c r="I77" s="41">
        <v>571122</v>
      </c>
      <c r="J77" s="16" t="s">
        <v>2158</v>
      </c>
      <c r="K77" s="103">
        <v>3</v>
      </c>
      <c r="L77" s="103">
        <v>1</v>
      </c>
      <c r="M77" s="103">
        <v>0</v>
      </c>
      <c r="N77" s="18" t="s">
        <v>1908</v>
      </c>
      <c r="O77" s="16" t="s">
        <v>1909</v>
      </c>
      <c r="P77" s="18" t="s">
        <v>1323</v>
      </c>
      <c r="Q77" s="19" t="s">
        <v>1324</v>
      </c>
      <c r="R77" s="19" t="s">
        <v>1910</v>
      </c>
      <c r="S77" s="20"/>
    </row>
    <row r="78" spans="1:19" ht="12.75">
      <c r="A78" s="89">
        <v>74</v>
      </c>
      <c r="B78" s="13" t="s">
        <v>757</v>
      </c>
      <c r="C78" s="14">
        <v>38148</v>
      </c>
      <c r="D78" s="13"/>
      <c r="E78" s="37">
        <v>18.98</v>
      </c>
      <c r="F78" s="37">
        <v>247.5</v>
      </c>
      <c r="G78" s="13" t="s">
        <v>2630</v>
      </c>
      <c r="H78" s="40">
        <v>13663969</v>
      </c>
      <c r="I78" s="41">
        <v>118050</v>
      </c>
      <c r="J78" s="16" t="s">
        <v>2158</v>
      </c>
      <c r="K78" s="103">
        <v>2</v>
      </c>
      <c r="L78" s="191" t="s">
        <v>1911</v>
      </c>
      <c r="M78" s="103">
        <v>0</v>
      </c>
      <c r="N78" s="18" t="s">
        <v>1812</v>
      </c>
      <c r="O78" s="16" t="s">
        <v>1912</v>
      </c>
      <c r="P78" s="18" t="s">
        <v>1813</v>
      </c>
      <c r="Q78" s="19" t="s">
        <v>1814</v>
      </c>
      <c r="R78" s="19" t="s">
        <v>1815</v>
      </c>
      <c r="S78" s="20"/>
    </row>
    <row r="79" spans="1:19" ht="12.75">
      <c r="A79" s="89">
        <v>75</v>
      </c>
      <c r="B79" s="13" t="s">
        <v>2629</v>
      </c>
      <c r="C79" s="14">
        <v>38156</v>
      </c>
      <c r="D79" s="13"/>
      <c r="E79" s="37">
        <v>97.9</v>
      </c>
      <c r="F79" s="37">
        <v>1511.4</v>
      </c>
      <c r="G79" s="13" t="s">
        <v>2634</v>
      </c>
      <c r="H79" s="40">
        <v>36185117</v>
      </c>
      <c r="I79" s="41">
        <v>415389</v>
      </c>
      <c r="J79" s="16" t="s">
        <v>1913</v>
      </c>
      <c r="K79" s="103">
        <v>1</v>
      </c>
      <c r="L79" s="103">
        <v>1</v>
      </c>
      <c r="M79" s="103">
        <v>0</v>
      </c>
      <c r="N79" s="18" t="s">
        <v>1822</v>
      </c>
      <c r="O79" s="16" t="s">
        <v>1914</v>
      </c>
      <c r="P79" s="18" t="s">
        <v>1034</v>
      </c>
      <c r="Q79" s="19">
        <v>2587</v>
      </c>
      <c r="R79" s="19" t="s">
        <v>1823</v>
      </c>
      <c r="S79" s="20"/>
    </row>
    <row r="80" spans="1:19" ht="12.75">
      <c r="A80" s="89">
        <v>76</v>
      </c>
      <c r="B80" s="13" t="s">
        <v>2629</v>
      </c>
      <c r="C80" s="14">
        <v>38156</v>
      </c>
      <c r="D80" s="13" t="s">
        <v>2634</v>
      </c>
      <c r="E80" s="37">
        <v>9.13</v>
      </c>
      <c r="F80" s="37">
        <v>207.57</v>
      </c>
      <c r="G80" s="13" t="s">
        <v>2630</v>
      </c>
      <c r="H80" s="40">
        <v>998575</v>
      </c>
      <c r="I80" s="41">
        <v>14979</v>
      </c>
      <c r="J80" s="16" t="s">
        <v>681</v>
      </c>
      <c r="K80" s="103">
        <v>2</v>
      </c>
      <c r="L80" s="103">
        <v>1</v>
      </c>
      <c r="M80" s="103">
        <v>0</v>
      </c>
      <c r="N80" s="18" t="s">
        <v>1824</v>
      </c>
      <c r="O80" s="16" t="s">
        <v>1915</v>
      </c>
      <c r="P80" s="18" t="s">
        <v>2553</v>
      </c>
      <c r="Q80" s="19">
        <v>3299</v>
      </c>
      <c r="R80" s="19" t="s">
        <v>1825</v>
      </c>
      <c r="S80" s="20"/>
    </row>
    <row r="81" spans="1:19" ht="12.75">
      <c r="A81" s="89">
        <v>77</v>
      </c>
      <c r="B81" s="13" t="s">
        <v>2629</v>
      </c>
      <c r="C81" s="14">
        <v>38161</v>
      </c>
      <c r="D81" s="13" t="s">
        <v>2634</v>
      </c>
      <c r="E81" s="37">
        <v>6.86</v>
      </c>
      <c r="F81" s="37">
        <v>194.51</v>
      </c>
      <c r="G81" s="13"/>
      <c r="H81" s="40">
        <v>750299</v>
      </c>
      <c r="I81" s="41">
        <v>11254</v>
      </c>
      <c r="J81" s="16" t="s">
        <v>2158</v>
      </c>
      <c r="K81" s="103">
        <v>2</v>
      </c>
      <c r="L81" s="103">
        <v>1</v>
      </c>
      <c r="M81" s="103">
        <v>0</v>
      </c>
      <c r="N81" s="18" t="s">
        <v>1916</v>
      </c>
      <c r="O81" s="16" t="s">
        <v>1917</v>
      </c>
      <c r="P81" s="18" t="s">
        <v>1834</v>
      </c>
      <c r="Q81" s="19">
        <v>2100</v>
      </c>
      <c r="R81" s="19" t="s">
        <v>1835</v>
      </c>
      <c r="S81" s="20"/>
    </row>
    <row r="82" spans="1:19" ht="12.75">
      <c r="A82" s="89">
        <v>78</v>
      </c>
      <c r="B82" s="13" t="s">
        <v>2629</v>
      </c>
      <c r="C82" s="14">
        <v>38170</v>
      </c>
      <c r="D82" s="13"/>
      <c r="E82" s="37">
        <v>83.02</v>
      </c>
      <c r="F82" s="37">
        <v>174.7</v>
      </c>
      <c r="G82" s="13" t="s">
        <v>2634</v>
      </c>
      <c r="H82" s="40">
        <v>8031388</v>
      </c>
      <c r="I82" s="41">
        <v>117071</v>
      </c>
      <c r="J82" s="16" t="s">
        <v>2158</v>
      </c>
      <c r="K82" s="103">
        <v>2</v>
      </c>
      <c r="L82" s="103">
        <v>1</v>
      </c>
      <c r="M82" s="103">
        <v>0</v>
      </c>
      <c r="N82" s="18" t="s">
        <v>2657</v>
      </c>
      <c r="O82" s="16" t="s">
        <v>2658</v>
      </c>
      <c r="P82" s="18" t="s">
        <v>1839</v>
      </c>
      <c r="Q82" s="19">
        <v>1630</v>
      </c>
      <c r="R82" s="19" t="s">
        <v>1840</v>
      </c>
      <c r="S82" s="20"/>
    </row>
    <row r="83" spans="1:19" ht="12.75">
      <c r="A83" s="89">
        <v>79</v>
      </c>
      <c r="B83" s="13" t="s">
        <v>2629</v>
      </c>
      <c r="C83" s="14">
        <v>38174</v>
      </c>
      <c r="D83" s="13"/>
      <c r="E83" s="37">
        <v>117.6</v>
      </c>
      <c r="F83" s="37">
        <v>363</v>
      </c>
      <c r="G83" s="13" t="s">
        <v>2634</v>
      </c>
      <c r="H83" s="40">
        <v>12862265</v>
      </c>
      <c r="I83" s="41">
        <v>192934</v>
      </c>
      <c r="J83" s="16" t="s">
        <v>2158</v>
      </c>
      <c r="K83" s="103">
        <v>2</v>
      </c>
      <c r="L83" s="103">
        <v>1</v>
      </c>
      <c r="M83" s="103">
        <v>0</v>
      </c>
      <c r="N83" s="18" t="s">
        <v>1852</v>
      </c>
      <c r="O83" s="16" t="s">
        <v>2659</v>
      </c>
      <c r="P83" s="18" t="s">
        <v>2660</v>
      </c>
      <c r="Q83" s="19">
        <v>511</v>
      </c>
      <c r="R83" s="19" t="s">
        <v>1853</v>
      </c>
      <c r="S83" s="20"/>
    </row>
    <row r="84" spans="1:19" ht="12.75">
      <c r="A84" s="89">
        <v>80</v>
      </c>
      <c r="B84" s="13" t="s">
        <v>2629</v>
      </c>
      <c r="C84" s="14">
        <v>38180</v>
      </c>
      <c r="D84" s="13"/>
      <c r="E84" s="37">
        <v>81.37</v>
      </c>
      <c r="F84" s="37">
        <v>209.44</v>
      </c>
      <c r="G84" s="13" t="s">
        <v>2630</v>
      </c>
      <c r="H84" s="40">
        <v>7703049</v>
      </c>
      <c r="I84" s="41">
        <v>115546</v>
      </c>
      <c r="J84" s="16" t="s">
        <v>2158</v>
      </c>
      <c r="K84" s="103">
        <v>3</v>
      </c>
      <c r="L84" s="103">
        <v>1</v>
      </c>
      <c r="M84" s="103">
        <v>0</v>
      </c>
      <c r="N84" s="18" t="s">
        <v>1228</v>
      </c>
      <c r="O84" s="16" t="s">
        <v>2661</v>
      </c>
      <c r="P84" s="18" t="s">
        <v>375</v>
      </c>
      <c r="Q84" s="19">
        <v>3845</v>
      </c>
      <c r="R84" s="19" t="s">
        <v>1229</v>
      </c>
      <c r="S84" s="20"/>
    </row>
    <row r="85" spans="1:19" ht="12.75">
      <c r="A85" s="89">
        <v>81</v>
      </c>
      <c r="B85" s="13" t="s">
        <v>2629</v>
      </c>
      <c r="C85" s="14">
        <v>38187</v>
      </c>
      <c r="D85" s="13"/>
      <c r="E85" s="37">
        <v>117.21</v>
      </c>
      <c r="F85" s="37">
        <v>204.87</v>
      </c>
      <c r="G85" s="13" t="s">
        <v>2630</v>
      </c>
      <c r="H85" s="40">
        <v>9941826</v>
      </c>
      <c r="I85" s="41">
        <v>149127</v>
      </c>
      <c r="J85" s="16" t="s">
        <v>681</v>
      </c>
      <c r="K85" s="103">
        <v>1</v>
      </c>
      <c r="L85" s="103">
        <v>1</v>
      </c>
      <c r="M85" s="103">
        <v>0</v>
      </c>
      <c r="N85" s="18" t="s">
        <v>1095</v>
      </c>
      <c r="O85" s="16" t="s">
        <v>2662</v>
      </c>
      <c r="P85" s="18" t="s">
        <v>384</v>
      </c>
      <c r="Q85" s="19">
        <v>2147</v>
      </c>
      <c r="R85" s="19" t="s">
        <v>1096</v>
      </c>
      <c r="S85" s="20"/>
    </row>
    <row r="86" spans="1:19" ht="12.75">
      <c r="A86" s="89">
        <v>82</v>
      </c>
      <c r="B86" s="13" t="s">
        <v>2629</v>
      </c>
      <c r="C86" s="14">
        <v>38187</v>
      </c>
      <c r="D86" s="13"/>
      <c r="E86" s="37">
        <v>27</v>
      </c>
      <c r="F86" s="37">
        <v>340</v>
      </c>
      <c r="G86" s="13" t="s">
        <v>2630</v>
      </c>
      <c r="H86" s="40">
        <v>2136834</v>
      </c>
      <c r="I86" s="41">
        <v>32053</v>
      </c>
      <c r="J86" s="16" t="s">
        <v>2158</v>
      </c>
      <c r="K86" s="103">
        <v>1</v>
      </c>
      <c r="L86" s="103">
        <v>1</v>
      </c>
      <c r="M86" s="103">
        <v>0</v>
      </c>
      <c r="N86" s="18" t="s">
        <v>1100</v>
      </c>
      <c r="O86" s="16" t="s">
        <v>2663</v>
      </c>
      <c r="P86" s="18" t="s">
        <v>2525</v>
      </c>
      <c r="Q86" s="19" t="s">
        <v>1101</v>
      </c>
      <c r="R86" s="38" t="s">
        <v>2665</v>
      </c>
      <c r="S86" s="20"/>
    </row>
    <row r="87" spans="1:19" ht="12.75">
      <c r="A87" s="89">
        <v>83</v>
      </c>
      <c r="B87" s="13" t="s">
        <v>2629</v>
      </c>
      <c r="C87" s="14">
        <v>38188</v>
      </c>
      <c r="D87" s="13"/>
      <c r="E87" s="37">
        <v>55.74</v>
      </c>
      <c r="F87" s="37">
        <v>1120</v>
      </c>
      <c r="G87" s="13" t="s">
        <v>2630</v>
      </c>
      <c r="H87" s="40">
        <v>6176772</v>
      </c>
      <c r="I87" s="41">
        <v>92652</v>
      </c>
      <c r="J87" s="16" t="s">
        <v>2158</v>
      </c>
      <c r="K87" s="103">
        <v>2</v>
      </c>
      <c r="L87" s="103">
        <v>1</v>
      </c>
      <c r="M87" s="103">
        <v>0</v>
      </c>
      <c r="N87" s="18" t="s">
        <v>1103</v>
      </c>
      <c r="O87" s="16" t="s">
        <v>2664</v>
      </c>
      <c r="P87" s="18" t="s">
        <v>2208</v>
      </c>
      <c r="Q87" s="19">
        <v>3241</v>
      </c>
      <c r="R87" s="19" t="s">
        <v>1104</v>
      </c>
      <c r="S87" s="20"/>
    </row>
    <row r="88" spans="1:19" ht="12.75">
      <c r="A88" s="89">
        <v>84</v>
      </c>
      <c r="B88" s="13" t="s">
        <v>2629</v>
      </c>
      <c r="C88" s="14">
        <v>38189</v>
      </c>
      <c r="D88" s="13"/>
      <c r="E88" s="37">
        <v>258.11</v>
      </c>
      <c r="F88" s="37">
        <v>675</v>
      </c>
      <c r="G88" s="13" t="s">
        <v>2634</v>
      </c>
      <c r="H88" s="40">
        <v>39019733</v>
      </c>
      <c r="I88" s="41">
        <v>585296</v>
      </c>
      <c r="J88" s="16" t="s">
        <v>2158</v>
      </c>
      <c r="K88" s="103">
        <v>3</v>
      </c>
      <c r="L88" s="103">
        <v>1</v>
      </c>
      <c r="M88" s="103">
        <v>0</v>
      </c>
      <c r="N88" s="18" t="s">
        <v>2666</v>
      </c>
      <c r="O88" s="16" t="s">
        <v>2667</v>
      </c>
      <c r="P88" s="18" t="s">
        <v>947</v>
      </c>
      <c r="Q88" s="19">
        <v>61</v>
      </c>
      <c r="R88" s="19" t="s">
        <v>948</v>
      </c>
      <c r="S88" s="20"/>
    </row>
    <row r="89" spans="1:19" ht="12.75">
      <c r="A89" s="89">
        <v>85</v>
      </c>
      <c r="B89" s="13" t="s">
        <v>2629</v>
      </c>
      <c r="C89" s="14">
        <v>38190</v>
      </c>
      <c r="D89" s="13" t="s">
        <v>2634</v>
      </c>
      <c r="E89" s="37">
        <v>205.36</v>
      </c>
      <c r="F89" s="37">
        <v>149043</v>
      </c>
      <c r="G89" s="13" t="s">
        <v>2634</v>
      </c>
      <c r="H89" s="40">
        <v>22756763</v>
      </c>
      <c r="I89" s="41">
        <v>341351</v>
      </c>
      <c r="J89" s="16" t="s">
        <v>2672</v>
      </c>
      <c r="K89" s="103">
        <v>3</v>
      </c>
      <c r="L89" s="103">
        <v>0</v>
      </c>
      <c r="M89" s="103">
        <v>0</v>
      </c>
      <c r="N89" s="18" t="s">
        <v>2211</v>
      </c>
      <c r="O89" s="16" t="s">
        <v>2673</v>
      </c>
      <c r="P89" s="18" t="s">
        <v>2059</v>
      </c>
      <c r="Q89" s="19">
        <v>1045</v>
      </c>
      <c r="R89" s="19" t="s">
        <v>2212</v>
      </c>
      <c r="S89" s="20"/>
    </row>
    <row r="90" spans="1:19" ht="12.75">
      <c r="A90" s="89">
        <v>86</v>
      </c>
      <c r="B90" s="13" t="s">
        <v>2629</v>
      </c>
      <c r="C90" s="14">
        <v>38190</v>
      </c>
      <c r="D90" s="13"/>
      <c r="E90" s="37">
        <v>39.36</v>
      </c>
      <c r="F90" s="37">
        <v>200</v>
      </c>
      <c r="G90" s="13" t="s">
        <v>2630</v>
      </c>
      <c r="H90" s="40">
        <v>4361639</v>
      </c>
      <c r="I90" s="41">
        <v>65425</v>
      </c>
      <c r="J90" s="16" t="s">
        <v>2158</v>
      </c>
      <c r="K90" s="103">
        <v>1</v>
      </c>
      <c r="L90" s="103">
        <v>1</v>
      </c>
      <c r="M90" s="103">
        <v>0</v>
      </c>
      <c r="N90" s="18" t="s">
        <v>950</v>
      </c>
      <c r="O90" s="16" t="s">
        <v>2674</v>
      </c>
      <c r="P90" s="18" t="s">
        <v>951</v>
      </c>
      <c r="Q90" s="19">
        <v>4656</v>
      </c>
      <c r="R90" s="19" t="s">
        <v>952</v>
      </c>
      <c r="S90" s="20"/>
    </row>
    <row r="91" spans="1:19" ht="12.75">
      <c r="A91" s="89">
        <v>87</v>
      </c>
      <c r="B91" s="13" t="s">
        <v>2640</v>
      </c>
      <c r="C91" s="14">
        <v>38195</v>
      </c>
      <c r="D91" s="13"/>
      <c r="E91" s="37">
        <v>31.82</v>
      </c>
      <c r="F91" s="37">
        <v>1514.66</v>
      </c>
      <c r="G91" s="13" t="s">
        <v>2630</v>
      </c>
      <c r="H91" s="40">
        <v>4165008</v>
      </c>
      <c r="I91" s="41">
        <v>54178</v>
      </c>
      <c r="J91" s="16" t="s">
        <v>681</v>
      </c>
      <c r="K91" s="103">
        <v>2</v>
      </c>
      <c r="L91" s="103">
        <v>1</v>
      </c>
      <c r="M91" s="103">
        <v>0</v>
      </c>
      <c r="N91" s="18" t="s">
        <v>340</v>
      </c>
      <c r="O91" s="16" t="s">
        <v>341</v>
      </c>
      <c r="P91" s="18" t="s">
        <v>281</v>
      </c>
      <c r="Q91" s="19">
        <v>1771</v>
      </c>
      <c r="R91" s="19" t="s">
        <v>342</v>
      </c>
      <c r="S91" s="20"/>
    </row>
    <row r="92" spans="1:19" ht="12.75">
      <c r="A92" s="89">
        <v>88</v>
      </c>
      <c r="B92" s="13" t="s">
        <v>2640</v>
      </c>
      <c r="C92" s="14">
        <v>38197</v>
      </c>
      <c r="D92" s="13"/>
      <c r="E92" s="37">
        <v>24.96</v>
      </c>
      <c r="F92" s="37">
        <v>3046</v>
      </c>
      <c r="G92" s="13" t="s">
        <v>2630</v>
      </c>
      <c r="H92" s="40">
        <v>6711775</v>
      </c>
      <c r="I92" s="41">
        <v>88177</v>
      </c>
      <c r="J92" s="16" t="s">
        <v>2675</v>
      </c>
      <c r="K92" s="103">
        <v>4</v>
      </c>
      <c r="L92" s="103">
        <v>1</v>
      </c>
      <c r="M92" s="103">
        <v>0</v>
      </c>
      <c r="N92" s="18" t="s">
        <v>2555</v>
      </c>
      <c r="O92" s="16" t="s">
        <v>2676</v>
      </c>
      <c r="P92" s="18" t="s">
        <v>2166</v>
      </c>
      <c r="Q92" s="19">
        <v>2434</v>
      </c>
      <c r="R92" s="19" t="s">
        <v>961</v>
      </c>
      <c r="S92" s="20"/>
    </row>
    <row r="93" spans="1:19" ht="12.75">
      <c r="A93" s="89">
        <v>89</v>
      </c>
      <c r="B93" s="13" t="s">
        <v>2629</v>
      </c>
      <c r="C93" s="14">
        <v>38197</v>
      </c>
      <c r="D93" s="13"/>
      <c r="E93" s="37">
        <v>61.41</v>
      </c>
      <c r="F93" s="37">
        <v>399.5</v>
      </c>
      <c r="G93" s="13" t="s">
        <v>2630</v>
      </c>
      <c r="H93" s="40">
        <v>8966596</v>
      </c>
      <c r="I93" s="41">
        <v>123249</v>
      </c>
      <c r="J93" s="16" t="s">
        <v>2158</v>
      </c>
      <c r="K93" s="103">
        <v>1</v>
      </c>
      <c r="L93" s="103">
        <v>1</v>
      </c>
      <c r="M93" s="103">
        <v>0</v>
      </c>
      <c r="N93" s="18" t="s">
        <v>962</v>
      </c>
      <c r="O93" s="16" t="s">
        <v>2677</v>
      </c>
      <c r="P93" s="18" t="s">
        <v>375</v>
      </c>
      <c r="Q93" s="19">
        <v>3724</v>
      </c>
      <c r="R93" s="19" t="s">
        <v>963</v>
      </c>
      <c r="S93" s="20"/>
    </row>
    <row r="94" spans="1:19" ht="12.75">
      <c r="A94" s="89">
        <v>90</v>
      </c>
      <c r="B94" s="13" t="s">
        <v>2629</v>
      </c>
      <c r="C94" s="14">
        <v>38211</v>
      </c>
      <c r="D94" s="13"/>
      <c r="E94" s="37">
        <v>68.29</v>
      </c>
      <c r="F94" s="37">
        <v>204</v>
      </c>
      <c r="G94" s="13" t="s">
        <v>2634</v>
      </c>
      <c r="H94" s="40">
        <v>5404607</v>
      </c>
      <c r="I94" s="41">
        <v>81069</v>
      </c>
      <c r="J94" s="16" t="s">
        <v>2158</v>
      </c>
      <c r="K94" s="103">
        <v>2</v>
      </c>
      <c r="L94" s="103">
        <v>1</v>
      </c>
      <c r="M94" s="103">
        <v>0</v>
      </c>
      <c r="N94" s="18" t="s">
        <v>2442</v>
      </c>
      <c r="O94" s="16" t="s">
        <v>1052</v>
      </c>
      <c r="P94" s="18" t="s">
        <v>2638</v>
      </c>
      <c r="Q94" s="19" t="s">
        <v>2443</v>
      </c>
      <c r="R94" s="19" t="s">
        <v>2444</v>
      </c>
      <c r="S94" s="20"/>
    </row>
    <row r="95" spans="1:19" ht="12.75">
      <c r="A95" s="89">
        <v>91</v>
      </c>
      <c r="B95" s="13" t="s">
        <v>2629</v>
      </c>
      <c r="C95" s="14">
        <v>38212</v>
      </c>
      <c r="D95" s="13" t="s">
        <v>2630</v>
      </c>
      <c r="E95" s="37">
        <v>53.03</v>
      </c>
      <c r="F95" s="37">
        <v>1487.66</v>
      </c>
      <c r="G95" s="13" t="s">
        <v>2634</v>
      </c>
      <c r="H95" s="40">
        <v>4733066</v>
      </c>
      <c r="I95" s="41">
        <v>70996</v>
      </c>
      <c r="J95" s="16" t="s">
        <v>2158</v>
      </c>
      <c r="K95" s="103">
        <v>12</v>
      </c>
      <c r="L95" s="103"/>
      <c r="M95" s="103">
        <v>0</v>
      </c>
      <c r="N95" s="18" t="s">
        <v>2445</v>
      </c>
      <c r="O95" s="16" t="s">
        <v>1904</v>
      </c>
      <c r="P95" s="18" t="s">
        <v>2110</v>
      </c>
      <c r="Q95" s="19" t="s">
        <v>2446</v>
      </c>
      <c r="R95" s="19" t="s">
        <v>1608</v>
      </c>
      <c r="S95" s="20"/>
    </row>
    <row r="96" spans="1:19" ht="12.75">
      <c r="A96" s="89">
        <v>92</v>
      </c>
      <c r="B96" s="13" t="s">
        <v>2629</v>
      </c>
      <c r="C96" s="14">
        <v>38218</v>
      </c>
      <c r="D96" s="13"/>
      <c r="E96" s="37">
        <v>3.37</v>
      </c>
      <c r="F96" s="37">
        <v>6498.03</v>
      </c>
      <c r="G96" s="13" t="s">
        <v>2630</v>
      </c>
      <c r="H96" s="40">
        <v>4226010</v>
      </c>
      <c r="I96" s="41">
        <v>63900</v>
      </c>
      <c r="J96" s="16" t="s">
        <v>1609</v>
      </c>
      <c r="K96" s="103">
        <v>1</v>
      </c>
      <c r="L96" s="103">
        <v>0</v>
      </c>
      <c r="M96" s="103">
        <v>0</v>
      </c>
      <c r="N96" s="18" t="s">
        <v>2555</v>
      </c>
      <c r="O96" s="16" t="s">
        <v>1610</v>
      </c>
      <c r="P96" s="18" t="s">
        <v>258</v>
      </c>
      <c r="Q96" s="19">
        <v>4899</v>
      </c>
      <c r="R96" s="19" t="s">
        <v>1339</v>
      </c>
      <c r="S96" s="20"/>
    </row>
    <row r="97" spans="1:19" ht="12.75">
      <c r="A97" s="89">
        <v>93</v>
      </c>
      <c r="B97" s="13" t="s">
        <v>2629</v>
      </c>
      <c r="C97" s="14">
        <v>38219</v>
      </c>
      <c r="D97" s="13"/>
      <c r="E97" s="37">
        <v>30.21</v>
      </c>
      <c r="F97" s="37">
        <v>480</v>
      </c>
      <c r="G97" s="13"/>
      <c r="H97" s="40">
        <v>6327861</v>
      </c>
      <c r="I97" s="41">
        <v>79934</v>
      </c>
      <c r="J97" s="16" t="s">
        <v>1340</v>
      </c>
      <c r="K97" s="103">
        <v>1</v>
      </c>
      <c r="L97" s="103">
        <v>1</v>
      </c>
      <c r="M97" s="103">
        <v>0</v>
      </c>
      <c r="N97" s="18" t="s">
        <v>1341</v>
      </c>
      <c r="O97" s="16" t="s">
        <v>1611</v>
      </c>
      <c r="P97" s="18" t="s">
        <v>2627</v>
      </c>
      <c r="Q97" s="19">
        <v>503</v>
      </c>
      <c r="R97" s="19" t="s">
        <v>1342</v>
      </c>
      <c r="S97" s="20"/>
    </row>
    <row r="98" spans="1:19" ht="12.75">
      <c r="A98" s="89">
        <v>94</v>
      </c>
      <c r="B98" s="13" t="s">
        <v>2629</v>
      </c>
      <c r="C98" s="14">
        <v>38219</v>
      </c>
      <c r="D98" s="13" t="s">
        <v>2634</v>
      </c>
      <c r="E98" s="37">
        <v>60.34</v>
      </c>
      <c r="F98" s="37">
        <v>307.5</v>
      </c>
      <c r="G98" s="13" t="s">
        <v>2630</v>
      </c>
      <c r="H98" s="40">
        <v>7348441</v>
      </c>
      <c r="I98" s="41">
        <v>103627</v>
      </c>
      <c r="J98" s="16" t="s">
        <v>1340</v>
      </c>
      <c r="K98" s="103">
        <v>3</v>
      </c>
      <c r="L98" s="103">
        <v>1</v>
      </c>
      <c r="M98" s="103">
        <v>0</v>
      </c>
      <c r="N98" s="18" t="s">
        <v>1343</v>
      </c>
      <c r="O98" s="16" t="s">
        <v>1611</v>
      </c>
      <c r="P98" s="18" t="s">
        <v>2627</v>
      </c>
      <c r="Q98" s="19">
        <v>517</v>
      </c>
      <c r="R98" s="19" t="s">
        <v>1344</v>
      </c>
      <c r="S98" s="20"/>
    </row>
    <row r="99" spans="1:19" ht="12.75">
      <c r="A99" s="89">
        <v>95</v>
      </c>
      <c r="B99" s="13" t="s">
        <v>2629</v>
      </c>
      <c r="C99" s="14">
        <v>38224</v>
      </c>
      <c r="D99" s="13"/>
      <c r="E99" s="37">
        <v>26.61</v>
      </c>
      <c r="F99" s="37">
        <v>200</v>
      </c>
      <c r="G99" s="13" t="s">
        <v>2630</v>
      </c>
      <c r="H99" s="40">
        <v>2948761</v>
      </c>
      <c r="I99" s="41">
        <v>44231</v>
      </c>
      <c r="J99" s="16" t="s">
        <v>2158</v>
      </c>
      <c r="K99" s="103">
        <v>2</v>
      </c>
      <c r="L99" s="103">
        <v>1</v>
      </c>
      <c r="M99" s="103">
        <v>0</v>
      </c>
      <c r="N99" s="18" t="s">
        <v>661</v>
      </c>
      <c r="O99" s="16" t="s">
        <v>1612</v>
      </c>
      <c r="P99" s="18" t="s">
        <v>2401</v>
      </c>
      <c r="Q99" s="19">
        <v>1130</v>
      </c>
      <c r="R99" s="19" t="s">
        <v>662</v>
      </c>
      <c r="S99" s="20"/>
    </row>
    <row r="100" spans="1:19" ht="12.75">
      <c r="A100" s="89">
        <v>96</v>
      </c>
      <c r="B100" s="13" t="s">
        <v>2640</v>
      </c>
      <c r="C100" s="14">
        <v>38231</v>
      </c>
      <c r="D100" s="13" t="s">
        <v>2634</v>
      </c>
      <c r="E100" s="37">
        <v>7.38</v>
      </c>
      <c r="F100" s="37">
        <v>421.25</v>
      </c>
      <c r="G100" s="13" t="s">
        <v>2630</v>
      </c>
      <c r="H100" s="40">
        <v>914317</v>
      </c>
      <c r="I100" s="41">
        <v>13115</v>
      </c>
      <c r="J100" s="16" t="s">
        <v>2158</v>
      </c>
      <c r="K100" s="103">
        <v>1</v>
      </c>
      <c r="L100" s="103">
        <v>1</v>
      </c>
      <c r="M100" s="103">
        <v>0</v>
      </c>
      <c r="N100" s="18" t="s">
        <v>194</v>
      </c>
      <c r="O100" s="16" t="s">
        <v>196</v>
      </c>
      <c r="P100" s="18" t="s">
        <v>2401</v>
      </c>
      <c r="Q100" s="19">
        <v>714</v>
      </c>
      <c r="R100" s="19" t="s">
        <v>195</v>
      </c>
      <c r="S100" s="20"/>
    </row>
    <row r="101" spans="1:19" ht="12.75">
      <c r="A101" s="89">
        <v>97</v>
      </c>
      <c r="B101" s="13" t="s">
        <v>2640</v>
      </c>
      <c r="C101" s="14">
        <v>38231</v>
      </c>
      <c r="D101" s="13"/>
      <c r="E101" s="37">
        <v>20.88</v>
      </c>
      <c r="F101" s="37">
        <v>368</v>
      </c>
      <c r="G101" s="13" t="s">
        <v>2630</v>
      </c>
      <c r="H101" s="40">
        <v>4052485</v>
      </c>
      <c r="I101" s="41">
        <v>20880</v>
      </c>
      <c r="J101" s="16" t="s">
        <v>2158</v>
      </c>
      <c r="K101" s="103">
        <v>2</v>
      </c>
      <c r="L101" s="103">
        <v>1</v>
      </c>
      <c r="M101" s="103">
        <v>0</v>
      </c>
      <c r="N101" s="18" t="s">
        <v>1264</v>
      </c>
      <c r="O101" s="16" t="s">
        <v>1837</v>
      </c>
      <c r="P101" s="18" t="s">
        <v>1265</v>
      </c>
      <c r="Q101" s="19">
        <v>21</v>
      </c>
      <c r="R101" s="19" t="s">
        <v>2066</v>
      </c>
      <c r="S101" s="20"/>
    </row>
    <row r="102" spans="1:19" ht="12.75">
      <c r="A102" s="89">
        <v>98</v>
      </c>
      <c r="B102" s="13" t="s">
        <v>2640</v>
      </c>
      <c r="C102" s="14">
        <v>38231</v>
      </c>
      <c r="D102" s="13"/>
      <c r="E102" s="37">
        <v>193.94</v>
      </c>
      <c r="F102" s="37">
        <v>403</v>
      </c>
      <c r="G102" s="13" t="s">
        <v>2630</v>
      </c>
      <c r="H102" s="40">
        <v>31462997</v>
      </c>
      <c r="I102" s="41">
        <v>428100</v>
      </c>
      <c r="J102" s="16" t="s">
        <v>2259</v>
      </c>
      <c r="K102" s="103">
        <v>2</v>
      </c>
      <c r="L102" s="191" t="s">
        <v>1911</v>
      </c>
      <c r="M102" s="103">
        <v>0</v>
      </c>
      <c r="N102" s="18" t="s">
        <v>556</v>
      </c>
      <c r="O102" s="16" t="s">
        <v>2260</v>
      </c>
      <c r="P102" s="18" t="s">
        <v>293</v>
      </c>
      <c r="Q102" s="19">
        <v>2020</v>
      </c>
      <c r="R102" s="19" t="s">
        <v>557</v>
      </c>
      <c r="S102" s="20"/>
    </row>
    <row r="103" spans="1:19" ht="12.75">
      <c r="A103" s="89">
        <v>99</v>
      </c>
      <c r="B103" s="13" t="s">
        <v>2640</v>
      </c>
      <c r="C103" s="14">
        <v>38231</v>
      </c>
      <c r="D103" s="13"/>
      <c r="E103" s="37">
        <v>1.2</v>
      </c>
      <c r="F103" s="37">
        <v>313.12</v>
      </c>
      <c r="G103" s="13" t="s">
        <v>2630</v>
      </c>
      <c r="H103" s="40">
        <v>378977</v>
      </c>
      <c r="I103" s="41">
        <v>4455</v>
      </c>
      <c r="J103" s="16" t="s">
        <v>925</v>
      </c>
      <c r="K103" s="103">
        <v>2</v>
      </c>
      <c r="L103" s="103">
        <v>1</v>
      </c>
      <c r="M103" s="103">
        <v>0</v>
      </c>
      <c r="N103" s="18" t="s">
        <v>2261</v>
      </c>
      <c r="O103" s="16" t="s">
        <v>2262</v>
      </c>
      <c r="P103" s="18" t="s">
        <v>2580</v>
      </c>
      <c r="Q103" s="19">
        <v>4312</v>
      </c>
      <c r="R103" s="19" t="s">
        <v>1998</v>
      </c>
      <c r="S103" s="20"/>
    </row>
    <row r="104" spans="1:19" ht="12.75">
      <c r="A104" s="89">
        <v>100</v>
      </c>
      <c r="B104" s="13" t="s">
        <v>2629</v>
      </c>
      <c r="C104" s="14">
        <v>38232</v>
      </c>
      <c r="D104" s="13"/>
      <c r="E104" s="37">
        <v>20.02</v>
      </c>
      <c r="F104" s="37">
        <v>192.05</v>
      </c>
      <c r="G104" s="13"/>
      <c r="H104" s="40">
        <v>2218476</v>
      </c>
      <c r="I104" s="41">
        <v>33277</v>
      </c>
      <c r="J104" s="16" t="s">
        <v>2158</v>
      </c>
      <c r="K104" s="103">
        <v>2</v>
      </c>
      <c r="L104" s="103">
        <v>1</v>
      </c>
      <c r="M104" s="103">
        <v>0</v>
      </c>
      <c r="N104" s="18" t="s">
        <v>910</v>
      </c>
      <c r="O104" s="16" t="s">
        <v>2662</v>
      </c>
      <c r="P104" s="18" t="s">
        <v>2175</v>
      </c>
      <c r="Q104" s="19">
        <v>750</v>
      </c>
      <c r="R104" s="19" t="s">
        <v>911</v>
      </c>
      <c r="S104" s="20"/>
    </row>
    <row r="105" spans="1:19" ht="12.75">
      <c r="A105" s="89">
        <v>101</v>
      </c>
      <c r="B105" s="13" t="s">
        <v>2629</v>
      </c>
      <c r="C105" s="14">
        <v>38232</v>
      </c>
      <c r="D105" s="13"/>
      <c r="E105" s="37">
        <v>55.97</v>
      </c>
      <c r="F105" s="37">
        <v>792.9</v>
      </c>
      <c r="G105" s="13" t="s">
        <v>2634</v>
      </c>
      <c r="H105" s="40">
        <v>8797266</v>
      </c>
      <c r="I105" s="41">
        <v>131959</v>
      </c>
      <c r="J105" s="16" t="s">
        <v>2668</v>
      </c>
      <c r="K105" s="103">
        <v>1</v>
      </c>
      <c r="L105" s="103">
        <v>1</v>
      </c>
      <c r="M105" s="103">
        <v>0</v>
      </c>
      <c r="N105" s="18" t="s">
        <v>2111</v>
      </c>
      <c r="O105" s="16" t="s">
        <v>2263</v>
      </c>
      <c r="P105" s="18" t="s">
        <v>2166</v>
      </c>
      <c r="Q105" s="19">
        <v>4102</v>
      </c>
      <c r="R105" s="19" t="s">
        <v>2190</v>
      </c>
      <c r="S105" s="20"/>
    </row>
    <row r="106" spans="1:19" ht="12.75">
      <c r="A106" s="89">
        <v>102</v>
      </c>
      <c r="B106" s="13" t="s">
        <v>2629</v>
      </c>
      <c r="C106" s="14">
        <v>38237</v>
      </c>
      <c r="D106" s="13"/>
      <c r="E106" s="37">
        <v>68.21</v>
      </c>
      <c r="F106" s="37">
        <v>695.18</v>
      </c>
      <c r="G106" s="13" t="s">
        <v>2630</v>
      </c>
      <c r="H106" s="40">
        <v>7389178</v>
      </c>
      <c r="I106" s="41">
        <v>110838</v>
      </c>
      <c r="J106" s="16" t="s">
        <v>2158</v>
      </c>
      <c r="K106" s="103">
        <v>2</v>
      </c>
      <c r="L106" s="103">
        <v>1</v>
      </c>
      <c r="M106" s="103">
        <v>0</v>
      </c>
      <c r="N106" s="18" t="s">
        <v>1087</v>
      </c>
      <c r="O106" s="16" t="s">
        <v>2264</v>
      </c>
      <c r="P106" s="18" t="s">
        <v>375</v>
      </c>
      <c r="Q106" s="19">
        <v>4189</v>
      </c>
      <c r="R106" s="19" t="s">
        <v>1088</v>
      </c>
      <c r="S106" s="20"/>
    </row>
    <row r="107" spans="1:19" ht="12.75">
      <c r="A107" s="89">
        <v>103</v>
      </c>
      <c r="B107" s="13" t="s">
        <v>2640</v>
      </c>
      <c r="C107" s="14">
        <v>38237</v>
      </c>
      <c r="D107" s="13" t="s">
        <v>2630</v>
      </c>
      <c r="E107" s="37">
        <v>60.61</v>
      </c>
      <c r="F107" s="37">
        <v>4661</v>
      </c>
      <c r="G107" s="13" t="s">
        <v>2630</v>
      </c>
      <c r="H107" s="40">
        <v>233189576</v>
      </c>
      <c r="I107" s="41">
        <v>3421993</v>
      </c>
      <c r="J107" s="16" t="s">
        <v>2158</v>
      </c>
      <c r="K107" s="103">
        <v>18</v>
      </c>
      <c r="L107" s="103">
        <v>101</v>
      </c>
      <c r="M107" s="103">
        <v>0</v>
      </c>
      <c r="N107" s="18" t="s">
        <v>2114</v>
      </c>
      <c r="O107" s="16" t="s">
        <v>2256</v>
      </c>
      <c r="P107" s="18" t="s">
        <v>2045</v>
      </c>
      <c r="Q107" s="19">
        <v>3055</v>
      </c>
      <c r="R107" s="19" t="s">
        <v>2399</v>
      </c>
      <c r="S107" s="20"/>
    </row>
    <row r="108" spans="1:19" ht="12.75">
      <c r="A108" s="89">
        <v>104</v>
      </c>
      <c r="B108" s="13" t="s">
        <v>2640</v>
      </c>
      <c r="C108" s="14">
        <v>38239</v>
      </c>
      <c r="D108" s="13"/>
      <c r="E108" s="37">
        <v>97.11</v>
      </c>
      <c r="F108" s="37">
        <v>24619.2</v>
      </c>
      <c r="G108" s="13" t="s">
        <v>2630</v>
      </c>
      <c r="H108" s="40">
        <v>12298108</v>
      </c>
      <c r="I108" s="41">
        <v>184472</v>
      </c>
      <c r="J108" s="16" t="s">
        <v>1089</v>
      </c>
      <c r="K108" s="103">
        <v>1</v>
      </c>
      <c r="L108" s="103">
        <v>1</v>
      </c>
      <c r="M108" s="103">
        <v>0</v>
      </c>
      <c r="N108" s="18" t="s">
        <v>2265</v>
      </c>
      <c r="O108" s="16" t="s">
        <v>2266</v>
      </c>
      <c r="P108" s="18" t="s">
        <v>243</v>
      </c>
      <c r="Q108" s="19">
        <v>661</v>
      </c>
      <c r="R108" s="19" t="s">
        <v>1091</v>
      </c>
      <c r="S108" s="20"/>
    </row>
    <row r="109" spans="1:19" ht="12.75">
      <c r="A109" s="89">
        <v>105</v>
      </c>
      <c r="B109" s="13" t="s">
        <v>2629</v>
      </c>
      <c r="C109" s="14">
        <v>38244</v>
      </c>
      <c r="D109" s="13" t="s">
        <v>2634</v>
      </c>
      <c r="E109" s="37">
        <v>55.85</v>
      </c>
      <c r="F109" s="37">
        <v>475</v>
      </c>
      <c r="G109" s="13" t="s">
        <v>2634</v>
      </c>
      <c r="H109" s="40">
        <v>6188962</v>
      </c>
      <c r="I109" s="41">
        <v>92834</v>
      </c>
      <c r="J109" s="16" t="s">
        <v>2158</v>
      </c>
      <c r="K109" s="103">
        <v>2</v>
      </c>
      <c r="L109" s="103">
        <v>1</v>
      </c>
      <c r="M109" s="103">
        <v>0</v>
      </c>
      <c r="N109" s="18" t="s">
        <v>2499</v>
      </c>
      <c r="O109" s="16" t="s">
        <v>2267</v>
      </c>
      <c r="P109" s="18" t="s">
        <v>2485</v>
      </c>
      <c r="Q109" s="19">
        <v>4891</v>
      </c>
      <c r="R109" s="19" t="s">
        <v>2500</v>
      </c>
      <c r="S109" s="20"/>
    </row>
    <row r="110" spans="1:19" ht="12.75">
      <c r="A110" s="89">
        <v>106</v>
      </c>
      <c r="B110" s="13" t="s">
        <v>2629</v>
      </c>
      <c r="C110" s="14">
        <v>38244</v>
      </c>
      <c r="D110" s="13"/>
      <c r="E110" s="37">
        <v>143.53</v>
      </c>
      <c r="F110" s="37">
        <v>1177.2</v>
      </c>
      <c r="G110" s="13"/>
      <c r="H110" s="40">
        <v>14854483</v>
      </c>
      <c r="I110" s="41">
        <v>143530</v>
      </c>
      <c r="J110" s="16" t="s">
        <v>2560</v>
      </c>
      <c r="K110" s="103">
        <v>2</v>
      </c>
      <c r="L110" s="103">
        <v>1</v>
      </c>
      <c r="M110" s="103">
        <v>0</v>
      </c>
      <c r="N110" s="18" t="s">
        <v>2501</v>
      </c>
      <c r="O110" s="16" t="s">
        <v>2676</v>
      </c>
      <c r="P110" s="18" t="s">
        <v>2232</v>
      </c>
      <c r="Q110" s="19">
        <v>1057</v>
      </c>
      <c r="R110" s="19" t="s">
        <v>2502</v>
      </c>
      <c r="S110" s="20"/>
    </row>
    <row r="111" spans="1:19" ht="12.75">
      <c r="A111" s="89">
        <v>107</v>
      </c>
      <c r="B111" s="13" t="s">
        <v>2629</v>
      </c>
      <c r="C111" s="14">
        <v>38246</v>
      </c>
      <c r="D111" s="13"/>
      <c r="E111" s="37">
        <v>574.15</v>
      </c>
      <c r="F111" s="37">
        <v>4000</v>
      </c>
      <c r="G111" s="13"/>
      <c r="H111" s="40">
        <v>86352160</v>
      </c>
      <c r="I111" s="41">
        <v>1295285</v>
      </c>
      <c r="J111" s="16" t="s">
        <v>1769</v>
      </c>
      <c r="K111" s="103">
        <v>2</v>
      </c>
      <c r="L111" s="103">
        <v>2</v>
      </c>
      <c r="M111" s="103">
        <v>0</v>
      </c>
      <c r="N111" s="18" t="s">
        <v>1770</v>
      </c>
      <c r="O111" s="16" t="s">
        <v>2268</v>
      </c>
      <c r="P111" s="18" t="s">
        <v>2564</v>
      </c>
      <c r="Q111" s="19">
        <v>1498</v>
      </c>
      <c r="R111" s="19" t="s">
        <v>1771</v>
      </c>
      <c r="S111" s="20"/>
    </row>
    <row r="112" spans="1:19" ht="12.75">
      <c r="A112" s="89">
        <v>108</v>
      </c>
      <c r="B112" s="13" t="s">
        <v>2629</v>
      </c>
      <c r="C112" s="14">
        <v>38254</v>
      </c>
      <c r="D112" s="13" t="s">
        <v>2634</v>
      </c>
      <c r="E112" s="37">
        <v>97.52</v>
      </c>
      <c r="F112" s="37">
        <v>394.56</v>
      </c>
      <c r="G112" s="13" t="s">
        <v>2630</v>
      </c>
      <c r="H112" s="40">
        <v>10806484</v>
      </c>
      <c r="I112" s="41">
        <v>162097</v>
      </c>
      <c r="J112" s="16" t="s">
        <v>2269</v>
      </c>
      <c r="K112" s="103">
        <v>2</v>
      </c>
      <c r="L112" s="191" t="s">
        <v>1911</v>
      </c>
      <c r="M112" s="103">
        <v>0</v>
      </c>
      <c r="N112" s="18" t="s">
        <v>566</v>
      </c>
      <c r="O112" s="16" t="s">
        <v>2270</v>
      </c>
      <c r="P112" s="18" t="s">
        <v>928</v>
      </c>
      <c r="Q112" s="19">
        <v>651</v>
      </c>
      <c r="R112" s="19" t="s">
        <v>567</v>
      </c>
      <c r="S112" s="20"/>
    </row>
    <row r="113" spans="1:19" ht="12.75">
      <c r="A113" s="89">
        <v>109</v>
      </c>
      <c r="B113" s="13" t="s">
        <v>2640</v>
      </c>
      <c r="C113" s="14">
        <v>38258</v>
      </c>
      <c r="D113" s="13"/>
      <c r="E113" s="37">
        <v>1.05</v>
      </c>
      <c r="F113" s="37">
        <v>93.51</v>
      </c>
      <c r="G113" s="13"/>
      <c r="H113" s="40">
        <v>318529</v>
      </c>
      <c r="I113" s="41">
        <v>3778</v>
      </c>
      <c r="J113" s="16" t="s">
        <v>2470</v>
      </c>
      <c r="K113" s="103">
        <v>2</v>
      </c>
      <c r="L113" s="103">
        <v>1</v>
      </c>
      <c r="M113" s="103">
        <v>0</v>
      </c>
      <c r="N113" s="18" t="s">
        <v>374</v>
      </c>
      <c r="O113" s="16" t="s">
        <v>568</v>
      </c>
      <c r="P113" s="18" t="s">
        <v>375</v>
      </c>
      <c r="Q113" s="19" t="s">
        <v>376</v>
      </c>
      <c r="R113" s="19" t="s">
        <v>377</v>
      </c>
      <c r="S113" s="20"/>
    </row>
    <row r="114" spans="1:19" ht="12.75">
      <c r="A114" s="89">
        <v>110</v>
      </c>
      <c r="B114" s="13" t="s">
        <v>2629</v>
      </c>
      <c r="C114" s="14">
        <v>38258</v>
      </c>
      <c r="D114" s="13"/>
      <c r="E114" s="37">
        <v>129.73</v>
      </c>
      <c r="F114" s="37">
        <v>771.45</v>
      </c>
      <c r="G114" s="13" t="s">
        <v>2630</v>
      </c>
      <c r="H114" s="40">
        <v>211478</v>
      </c>
      <c r="I114" s="41">
        <v>14440</v>
      </c>
      <c r="J114" s="16" t="s">
        <v>2271</v>
      </c>
      <c r="K114" s="103">
        <v>2</v>
      </c>
      <c r="L114" s="103">
        <v>0</v>
      </c>
      <c r="M114" s="103">
        <v>0</v>
      </c>
      <c r="N114" s="18" t="s">
        <v>2272</v>
      </c>
      <c r="O114" s="16" t="s">
        <v>2273</v>
      </c>
      <c r="P114" s="18" t="s">
        <v>2469</v>
      </c>
      <c r="Q114" s="19">
        <v>450</v>
      </c>
      <c r="R114" s="19" t="s">
        <v>2274</v>
      </c>
      <c r="S114" s="20"/>
    </row>
    <row r="115" spans="1:19" ht="12.75">
      <c r="A115" s="89">
        <v>111</v>
      </c>
      <c r="B115" s="13" t="s">
        <v>2629</v>
      </c>
      <c r="C115" s="14">
        <v>38258</v>
      </c>
      <c r="D115" s="13"/>
      <c r="E115" s="37">
        <v>35.08</v>
      </c>
      <c r="F115" s="37">
        <v>467.5</v>
      </c>
      <c r="G115" s="13"/>
      <c r="H115" s="40">
        <v>2990397</v>
      </c>
      <c r="I115" s="41">
        <v>44856</v>
      </c>
      <c r="J115" s="16" t="s">
        <v>2158</v>
      </c>
      <c r="K115" s="103">
        <v>1</v>
      </c>
      <c r="L115" s="103">
        <v>1</v>
      </c>
      <c r="M115" s="103">
        <v>0</v>
      </c>
      <c r="N115" s="18" t="s">
        <v>2473</v>
      </c>
      <c r="O115" s="16" t="s">
        <v>2275</v>
      </c>
      <c r="P115" s="18" t="s">
        <v>400</v>
      </c>
      <c r="Q115" s="19">
        <v>231</v>
      </c>
      <c r="R115" s="19" t="s">
        <v>2474</v>
      </c>
      <c r="S115" s="20"/>
    </row>
    <row r="116" spans="1:19" ht="12.75">
      <c r="A116" s="89">
        <v>112</v>
      </c>
      <c r="B116" s="13" t="s">
        <v>2629</v>
      </c>
      <c r="C116" s="14">
        <v>38259</v>
      </c>
      <c r="D116" s="13" t="s">
        <v>2634</v>
      </c>
      <c r="E116" s="37">
        <v>52.93</v>
      </c>
      <c r="F116" s="37">
        <v>233.75</v>
      </c>
      <c r="G116" s="13" t="s">
        <v>2630</v>
      </c>
      <c r="H116" s="40">
        <v>5865385</v>
      </c>
      <c r="I116" s="41">
        <v>87981</v>
      </c>
      <c r="J116" s="16" t="s">
        <v>2158</v>
      </c>
      <c r="K116" s="103">
        <v>1</v>
      </c>
      <c r="L116" s="103">
        <v>1</v>
      </c>
      <c r="M116" s="103">
        <v>0</v>
      </c>
      <c r="N116" s="18" t="s">
        <v>1733</v>
      </c>
      <c r="O116" s="16" t="s">
        <v>2276</v>
      </c>
      <c r="P116" s="18" t="s">
        <v>1986</v>
      </c>
      <c r="Q116" s="19">
        <v>1188</v>
      </c>
      <c r="R116" s="19" t="s">
        <v>1734</v>
      </c>
      <c r="S116" s="20"/>
    </row>
    <row r="117" spans="1:19" ht="12.75">
      <c r="A117" s="89">
        <v>113</v>
      </c>
      <c r="B117" s="13" t="s">
        <v>2629</v>
      </c>
      <c r="C117" s="14">
        <v>38267</v>
      </c>
      <c r="D117" s="13"/>
      <c r="E117" s="37">
        <v>12.84</v>
      </c>
      <c r="F117" s="37">
        <v>474.39</v>
      </c>
      <c r="G117" s="13" t="s">
        <v>2630</v>
      </c>
      <c r="H117" s="40">
        <v>3206866</v>
      </c>
      <c r="I117" s="41">
        <v>37203</v>
      </c>
      <c r="J117" s="16" t="s">
        <v>433</v>
      </c>
      <c r="K117" s="103">
        <v>1</v>
      </c>
      <c r="L117" s="103">
        <v>1</v>
      </c>
      <c r="M117" s="103">
        <v>0</v>
      </c>
      <c r="N117" s="18" t="s">
        <v>369</v>
      </c>
      <c r="O117" s="16" t="s">
        <v>434</v>
      </c>
      <c r="P117" s="18" t="s">
        <v>2565</v>
      </c>
      <c r="Q117" s="19">
        <v>2936</v>
      </c>
      <c r="R117" s="19" t="s">
        <v>370</v>
      </c>
      <c r="S117" s="20"/>
    </row>
    <row r="118" spans="1:19" ht="12.75">
      <c r="A118" s="89">
        <v>114</v>
      </c>
      <c r="B118" s="13" t="s">
        <v>2629</v>
      </c>
      <c r="C118" s="14">
        <v>38272</v>
      </c>
      <c r="D118" s="13" t="s">
        <v>2634</v>
      </c>
      <c r="E118" s="37">
        <v>35.79</v>
      </c>
      <c r="F118" s="37">
        <v>133.39</v>
      </c>
      <c r="G118" s="13" t="s">
        <v>2630</v>
      </c>
      <c r="H118" s="40">
        <v>3136851</v>
      </c>
      <c r="I118" s="41">
        <v>47053</v>
      </c>
      <c r="J118" s="16" t="s">
        <v>2158</v>
      </c>
      <c r="K118" s="103">
        <v>1</v>
      </c>
      <c r="L118" s="103">
        <v>1</v>
      </c>
      <c r="M118" s="103">
        <v>0</v>
      </c>
      <c r="N118" s="18" t="s">
        <v>800</v>
      </c>
      <c r="O118" s="16" t="s">
        <v>435</v>
      </c>
      <c r="P118" s="18" t="s">
        <v>801</v>
      </c>
      <c r="Q118" s="19">
        <v>5214</v>
      </c>
      <c r="R118" s="19" t="s">
        <v>802</v>
      </c>
      <c r="S118" s="20"/>
    </row>
    <row r="119" spans="1:19" ht="12.75">
      <c r="A119" s="89">
        <v>115</v>
      </c>
      <c r="B119" s="13" t="s">
        <v>2629</v>
      </c>
      <c r="C119" s="14">
        <v>38272</v>
      </c>
      <c r="D119" s="13" t="s">
        <v>2630</v>
      </c>
      <c r="E119" s="37">
        <v>30.05</v>
      </c>
      <c r="F119" s="37">
        <v>90</v>
      </c>
      <c r="G119" s="13" t="s">
        <v>2630</v>
      </c>
      <c r="H119" s="40">
        <v>3392194</v>
      </c>
      <c r="I119" s="41">
        <v>50883</v>
      </c>
      <c r="J119" s="16" t="s">
        <v>2158</v>
      </c>
      <c r="K119" s="103">
        <v>2</v>
      </c>
      <c r="L119" s="103">
        <v>1</v>
      </c>
      <c r="M119" s="103">
        <v>0</v>
      </c>
      <c r="N119" s="18" t="s">
        <v>2336</v>
      </c>
      <c r="O119" s="16" t="s">
        <v>1358</v>
      </c>
      <c r="P119" s="18" t="s">
        <v>2553</v>
      </c>
      <c r="Q119" s="19" t="s">
        <v>2337</v>
      </c>
      <c r="R119" s="19" t="s">
        <v>2338</v>
      </c>
      <c r="S119" s="20"/>
    </row>
    <row r="120" spans="1:19" ht="12.75">
      <c r="A120" s="89">
        <v>116</v>
      </c>
      <c r="B120" s="13" t="s">
        <v>2629</v>
      </c>
      <c r="C120" s="14">
        <v>38272</v>
      </c>
      <c r="D120" s="13" t="s">
        <v>2634</v>
      </c>
      <c r="E120" s="37">
        <v>108.29</v>
      </c>
      <c r="F120" s="37">
        <v>2150</v>
      </c>
      <c r="G120" s="13" t="s">
        <v>2634</v>
      </c>
      <c r="H120" s="40">
        <v>53440056</v>
      </c>
      <c r="I120" s="41">
        <v>595353</v>
      </c>
      <c r="J120" s="16" t="s">
        <v>681</v>
      </c>
      <c r="K120" s="103">
        <v>2</v>
      </c>
      <c r="L120" s="103">
        <v>1</v>
      </c>
      <c r="M120" s="103">
        <v>0</v>
      </c>
      <c r="N120" s="18" t="s">
        <v>2339</v>
      </c>
      <c r="O120" s="16" t="s">
        <v>436</v>
      </c>
      <c r="P120" s="18" t="s">
        <v>2163</v>
      </c>
      <c r="Q120" s="19">
        <v>1680</v>
      </c>
      <c r="R120" s="19" t="s">
        <v>2340</v>
      </c>
      <c r="S120" s="20"/>
    </row>
    <row r="121" spans="1:19" ht="12.75">
      <c r="A121" s="89">
        <v>117</v>
      </c>
      <c r="B121" s="13" t="s">
        <v>2629</v>
      </c>
      <c r="C121" s="14">
        <v>38272</v>
      </c>
      <c r="D121" s="13" t="s">
        <v>2630</v>
      </c>
      <c r="E121" s="37">
        <v>9.86</v>
      </c>
      <c r="F121" s="37">
        <v>1755.1</v>
      </c>
      <c r="G121" s="13" t="s">
        <v>2630</v>
      </c>
      <c r="H121" s="40">
        <v>1703414</v>
      </c>
      <c r="I121" s="41">
        <v>25551</v>
      </c>
      <c r="J121" s="16" t="s">
        <v>2158</v>
      </c>
      <c r="K121" s="103">
        <v>5</v>
      </c>
      <c r="L121" s="103"/>
      <c r="M121" s="103">
        <v>0</v>
      </c>
      <c r="N121" s="18" t="s">
        <v>2641</v>
      </c>
      <c r="O121" s="16" t="s">
        <v>2642</v>
      </c>
      <c r="P121" s="18" t="s">
        <v>2341</v>
      </c>
      <c r="Q121" s="19" t="s">
        <v>2342</v>
      </c>
      <c r="R121" s="19" t="s">
        <v>2343</v>
      </c>
      <c r="S121" s="20"/>
    </row>
    <row r="122" spans="1:19" ht="12.75">
      <c r="A122" s="89">
        <v>118</v>
      </c>
      <c r="B122" s="13" t="s">
        <v>2629</v>
      </c>
      <c r="C122" s="14">
        <v>38272</v>
      </c>
      <c r="D122" s="13"/>
      <c r="E122" s="37">
        <v>29</v>
      </c>
      <c r="F122" s="37">
        <v>240</v>
      </c>
      <c r="G122" s="13" t="s">
        <v>2630</v>
      </c>
      <c r="H122" s="40">
        <v>2712333</v>
      </c>
      <c r="I122" s="41">
        <v>40685</v>
      </c>
      <c r="J122" s="16" t="s">
        <v>2409</v>
      </c>
      <c r="K122" s="103">
        <v>1</v>
      </c>
      <c r="L122" s="103">
        <v>1</v>
      </c>
      <c r="M122" s="103">
        <v>0</v>
      </c>
      <c r="N122" s="18" t="s">
        <v>1643</v>
      </c>
      <c r="O122" s="16" t="s">
        <v>437</v>
      </c>
      <c r="P122" s="18" t="s">
        <v>375</v>
      </c>
      <c r="Q122" s="19">
        <v>2919</v>
      </c>
      <c r="R122" s="19" t="s">
        <v>1644</v>
      </c>
      <c r="S122" s="20"/>
    </row>
    <row r="123" spans="1:19" ht="12.75">
      <c r="A123" s="89">
        <v>119</v>
      </c>
      <c r="B123" s="13" t="s">
        <v>2629</v>
      </c>
      <c r="C123" s="14">
        <v>38274</v>
      </c>
      <c r="D123" s="13" t="s">
        <v>2630</v>
      </c>
      <c r="E123" s="37">
        <v>61.65</v>
      </c>
      <c r="F123" s="37">
        <v>491</v>
      </c>
      <c r="G123" s="13" t="s">
        <v>2630</v>
      </c>
      <c r="H123" s="40">
        <v>6635451</v>
      </c>
      <c r="I123" s="41">
        <v>99532</v>
      </c>
      <c r="J123" s="16" t="s">
        <v>2158</v>
      </c>
      <c r="K123" s="103">
        <v>2</v>
      </c>
      <c r="L123" s="103">
        <v>1</v>
      </c>
      <c r="M123" s="103">
        <v>0</v>
      </c>
      <c r="N123" s="18" t="s">
        <v>438</v>
      </c>
      <c r="O123" s="16" t="s">
        <v>439</v>
      </c>
      <c r="P123" s="18" t="s">
        <v>1251</v>
      </c>
      <c r="Q123" s="19">
        <v>1624</v>
      </c>
      <c r="R123" s="19" t="s">
        <v>1809</v>
      </c>
      <c r="S123" s="20"/>
    </row>
    <row r="124" spans="1:19" ht="12.75">
      <c r="A124" s="89">
        <v>120</v>
      </c>
      <c r="B124" s="13" t="s">
        <v>2629</v>
      </c>
      <c r="C124" s="14">
        <v>38274</v>
      </c>
      <c r="D124" s="13" t="s">
        <v>2630</v>
      </c>
      <c r="E124" s="37">
        <v>27.3</v>
      </c>
      <c r="F124" s="37">
        <v>142.57</v>
      </c>
      <c r="G124" s="13"/>
      <c r="H124" s="40">
        <v>2183290</v>
      </c>
      <c r="I124" s="41">
        <v>32749</v>
      </c>
      <c r="J124" s="16" t="s">
        <v>2158</v>
      </c>
      <c r="K124" s="103">
        <v>2</v>
      </c>
      <c r="L124" s="103">
        <v>1</v>
      </c>
      <c r="M124" s="103">
        <v>0</v>
      </c>
      <c r="N124" s="18" t="s">
        <v>440</v>
      </c>
      <c r="O124" s="16" t="s">
        <v>441</v>
      </c>
      <c r="P124" s="18" t="s">
        <v>311</v>
      </c>
      <c r="Q124" s="19">
        <v>3546</v>
      </c>
      <c r="R124" s="19" t="s">
        <v>312</v>
      </c>
      <c r="S124" s="20"/>
    </row>
    <row r="125" spans="1:19" ht="12.75">
      <c r="A125" s="89">
        <v>121</v>
      </c>
      <c r="B125" s="13" t="s">
        <v>2629</v>
      </c>
      <c r="C125" s="14">
        <v>38281</v>
      </c>
      <c r="D125" s="13" t="s">
        <v>2630</v>
      </c>
      <c r="E125" s="37">
        <v>22.99</v>
      </c>
      <c r="F125" s="37">
        <v>113.4</v>
      </c>
      <c r="G125" s="13" t="s">
        <v>2630</v>
      </c>
      <c r="H125" s="40">
        <v>2495023</v>
      </c>
      <c r="I125" s="41">
        <v>37425</v>
      </c>
      <c r="J125" s="16" t="s">
        <v>2158</v>
      </c>
      <c r="K125" s="103">
        <v>2</v>
      </c>
      <c r="L125" s="103">
        <v>1</v>
      </c>
      <c r="M125" s="103">
        <v>0</v>
      </c>
      <c r="N125" s="18" t="s">
        <v>1943</v>
      </c>
      <c r="O125" s="16" t="s">
        <v>442</v>
      </c>
      <c r="P125" s="18" t="s">
        <v>400</v>
      </c>
      <c r="Q125" s="19">
        <v>1451</v>
      </c>
      <c r="R125" s="19" t="s">
        <v>1944</v>
      </c>
      <c r="S125" s="20"/>
    </row>
    <row r="126" spans="1:20" s="154" customFormat="1" ht="12.75">
      <c r="A126" s="90">
        <v>122</v>
      </c>
      <c r="B126" s="90" t="s">
        <v>2629</v>
      </c>
      <c r="C126" s="3">
        <v>38281</v>
      </c>
      <c r="D126" s="3"/>
      <c r="E126" s="4">
        <v>56.68</v>
      </c>
      <c r="F126" s="4">
        <v>169.67</v>
      </c>
      <c r="G126" s="4"/>
      <c r="H126" s="4"/>
      <c r="I126" s="4"/>
      <c r="J126" s="5" t="s">
        <v>2158</v>
      </c>
      <c r="K126" s="157">
        <v>2</v>
      </c>
      <c r="L126" s="157">
        <v>0</v>
      </c>
      <c r="M126" s="157">
        <v>0</v>
      </c>
      <c r="N126" s="7" t="s">
        <v>1947</v>
      </c>
      <c r="O126" s="7"/>
      <c r="P126" s="7" t="s">
        <v>1948</v>
      </c>
      <c r="Q126" s="8">
        <v>1590</v>
      </c>
      <c r="R126" s="11" t="s">
        <v>1949</v>
      </c>
      <c r="S126" s="45">
        <v>38342</v>
      </c>
      <c r="T126" s="49"/>
    </row>
    <row r="127" spans="1:19" ht="12.75">
      <c r="A127" s="89">
        <v>123</v>
      </c>
      <c r="B127" s="13" t="s">
        <v>2629</v>
      </c>
      <c r="C127" s="14">
        <v>38299</v>
      </c>
      <c r="D127" s="13" t="s">
        <v>2630</v>
      </c>
      <c r="E127" s="37">
        <v>71.92</v>
      </c>
      <c r="F127" s="37">
        <v>287.5</v>
      </c>
      <c r="G127" s="13" t="s">
        <v>2634</v>
      </c>
      <c r="H127" s="40">
        <v>10930545</v>
      </c>
      <c r="I127" s="41">
        <v>163958</v>
      </c>
      <c r="J127" s="16" t="s">
        <v>2158</v>
      </c>
      <c r="K127" s="103">
        <v>2</v>
      </c>
      <c r="L127" s="103">
        <v>1</v>
      </c>
      <c r="M127" s="103">
        <v>0</v>
      </c>
      <c r="N127" s="18" t="s">
        <v>2182</v>
      </c>
      <c r="O127" s="16" t="s">
        <v>1417</v>
      </c>
      <c r="P127" s="18" t="s">
        <v>258</v>
      </c>
      <c r="Q127" s="19">
        <v>5281</v>
      </c>
      <c r="R127" s="19" t="s">
        <v>2183</v>
      </c>
      <c r="S127" s="20"/>
    </row>
    <row r="128" spans="1:19" ht="12.75">
      <c r="A128" s="89">
        <v>124</v>
      </c>
      <c r="B128" s="13" t="s">
        <v>2629</v>
      </c>
      <c r="C128" s="14">
        <v>38300</v>
      </c>
      <c r="D128" s="13" t="s">
        <v>2634</v>
      </c>
      <c r="E128" s="37">
        <v>60</v>
      </c>
      <c r="F128" s="37">
        <v>318</v>
      </c>
      <c r="G128" s="13" t="s">
        <v>2630</v>
      </c>
      <c r="H128" s="40">
        <v>6220096</v>
      </c>
      <c r="I128" s="41">
        <v>86194</v>
      </c>
      <c r="J128" s="16" t="s">
        <v>1418</v>
      </c>
      <c r="K128" s="103">
        <v>1</v>
      </c>
      <c r="L128" s="103">
        <v>1</v>
      </c>
      <c r="M128" s="103">
        <v>0</v>
      </c>
      <c r="N128" s="18" t="s">
        <v>1281</v>
      </c>
      <c r="O128" s="16" t="s">
        <v>1419</v>
      </c>
      <c r="P128" s="18" t="s">
        <v>2530</v>
      </c>
      <c r="Q128" s="19">
        <v>3081</v>
      </c>
      <c r="R128" s="19" t="s">
        <v>1282</v>
      </c>
      <c r="S128" s="20"/>
    </row>
    <row r="129" spans="1:19" ht="12.75">
      <c r="A129" s="89">
        <v>125</v>
      </c>
      <c r="B129" s="13" t="s">
        <v>2629</v>
      </c>
      <c r="C129" s="14">
        <v>38300</v>
      </c>
      <c r="D129" s="13" t="s">
        <v>2634</v>
      </c>
      <c r="E129" s="37">
        <v>52.94</v>
      </c>
      <c r="F129" s="37">
        <v>447.85</v>
      </c>
      <c r="G129" s="13" t="s">
        <v>2630</v>
      </c>
      <c r="H129" s="40">
        <v>7048000</v>
      </c>
      <c r="I129" s="41">
        <v>105720</v>
      </c>
      <c r="J129" s="16" t="s">
        <v>2050</v>
      </c>
      <c r="K129" s="103">
        <v>2</v>
      </c>
      <c r="L129" s="103">
        <v>1</v>
      </c>
      <c r="M129" s="103">
        <v>0</v>
      </c>
      <c r="N129" s="18" t="s">
        <v>1279</v>
      </c>
      <c r="O129" s="16" t="s">
        <v>1420</v>
      </c>
      <c r="P129" s="18" t="s">
        <v>2553</v>
      </c>
      <c r="Q129" s="19">
        <v>2810</v>
      </c>
      <c r="R129" s="19" t="s">
        <v>1280</v>
      </c>
      <c r="S129" s="20"/>
    </row>
    <row r="130" spans="1:19" ht="12.75">
      <c r="A130" s="89">
        <v>126</v>
      </c>
      <c r="B130" s="13" t="s">
        <v>2629</v>
      </c>
      <c r="C130" s="14">
        <v>38306</v>
      </c>
      <c r="D130" s="13" t="s">
        <v>2630</v>
      </c>
      <c r="E130" s="37">
        <v>122.12</v>
      </c>
      <c r="F130" s="37">
        <v>177.6</v>
      </c>
      <c r="G130" s="13" t="s">
        <v>2634</v>
      </c>
      <c r="H130" s="40">
        <v>11213047</v>
      </c>
      <c r="I130" s="41">
        <v>168196</v>
      </c>
      <c r="J130" s="16" t="s">
        <v>2169</v>
      </c>
      <c r="K130" s="103">
        <v>2</v>
      </c>
      <c r="L130" s="191" t="s">
        <v>1421</v>
      </c>
      <c r="M130" s="103">
        <v>0</v>
      </c>
      <c r="N130" s="18" t="s">
        <v>2252</v>
      </c>
      <c r="O130" s="16" t="s">
        <v>813</v>
      </c>
      <c r="P130" s="18" t="s">
        <v>2253</v>
      </c>
      <c r="Q130" s="19">
        <v>1484</v>
      </c>
      <c r="R130" s="19" t="s">
        <v>2254</v>
      </c>
      <c r="S130" s="20"/>
    </row>
    <row r="131" spans="1:19" ht="12.75">
      <c r="A131" s="89">
        <v>127</v>
      </c>
      <c r="B131" s="13" t="s">
        <v>2629</v>
      </c>
      <c r="C131" s="14">
        <v>38313</v>
      </c>
      <c r="D131" s="13"/>
      <c r="E131" s="37">
        <v>9.83</v>
      </c>
      <c r="F131" s="37">
        <v>136.67</v>
      </c>
      <c r="G131" s="13" t="s">
        <v>2630</v>
      </c>
      <c r="H131" s="40">
        <v>1573256</v>
      </c>
      <c r="I131" s="41">
        <v>67394</v>
      </c>
      <c r="J131" s="16" t="s">
        <v>2403</v>
      </c>
      <c r="K131" s="103">
        <v>1</v>
      </c>
      <c r="L131" s="103">
        <v>1</v>
      </c>
      <c r="M131" s="103">
        <v>0</v>
      </c>
      <c r="N131" s="18" t="s">
        <v>12</v>
      </c>
      <c r="O131" s="16" t="s">
        <v>1422</v>
      </c>
      <c r="P131" s="18" t="s">
        <v>403</v>
      </c>
      <c r="Q131" s="19">
        <v>1895</v>
      </c>
      <c r="R131" s="19" t="s">
        <v>13</v>
      </c>
      <c r="S131" s="20"/>
    </row>
    <row r="132" spans="1:19" ht="12.75">
      <c r="A132" s="89">
        <v>128</v>
      </c>
      <c r="B132" s="13" t="s">
        <v>2629</v>
      </c>
      <c r="C132" s="14">
        <v>38314</v>
      </c>
      <c r="D132" s="13" t="s">
        <v>2634</v>
      </c>
      <c r="E132" s="37">
        <v>2.01</v>
      </c>
      <c r="F132" s="37">
        <v>643.05</v>
      </c>
      <c r="G132" s="13" t="s">
        <v>2630</v>
      </c>
      <c r="H132" s="40">
        <v>425067</v>
      </c>
      <c r="I132" s="41">
        <v>6376</v>
      </c>
      <c r="J132" s="16" t="s">
        <v>2560</v>
      </c>
      <c r="K132" s="103">
        <v>1</v>
      </c>
      <c r="L132" s="103">
        <v>1</v>
      </c>
      <c r="M132" s="103">
        <v>0</v>
      </c>
      <c r="N132" s="18" t="s">
        <v>2505</v>
      </c>
      <c r="O132" s="16" t="s">
        <v>1423</v>
      </c>
      <c r="P132" s="18" t="s">
        <v>2468</v>
      </c>
      <c r="Q132" s="19">
        <v>2385</v>
      </c>
      <c r="R132" s="19" t="s">
        <v>2506</v>
      </c>
      <c r="S132" s="20"/>
    </row>
    <row r="133" spans="1:19" ht="12.75">
      <c r="A133" s="89">
        <v>130</v>
      </c>
      <c r="B133" s="13" t="s">
        <v>2629</v>
      </c>
      <c r="C133" s="14">
        <v>38318</v>
      </c>
      <c r="D133" s="13"/>
      <c r="E133" s="37"/>
      <c r="F133" s="37">
        <v>320</v>
      </c>
      <c r="G133" s="13" t="s">
        <v>2630</v>
      </c>
      <c r="H133" s="40">
        <v>10007558</v>
      </c>
      <c r="I133" s="41">
        <v>186076</v>
      </c>
      <c r="J133" s="16" t="s">
        <v>1796</v>
      </c>
      <c r="K133" s="103">
        <v>2</v>
      </c>
      <c r="L133" s="103">
        <v>1</v>
      </c>
      <c r="M133" s="103">
        <v>0</v>
      </c>
      <c r="N133" s="18" t="s">
        <v>1424</v>
      </c>
      <c r="O133" s="16" t="s">
        <v>562</v>
      </c>
      <c r="P133" s="18" t="s">
        <v>914</v>
      </c>
      <c r="Q133" s="19" t="s">
        <v>1798</v>
      </c>
      <c r="R133" s="19" t="s">
        <v>1799</v>
      </c>
      <c r="S133" s="20"/>
    </row>
    <row r="134" spans="1:19" ht="12.75">
      <c r="A134" s="89">
        <v>131</v>
      </c>
      <c r="B134" s="13" t="s">
        <v>2629</v>
      </c>
      <c r="C134" s="14">
        <v>38327</v>
      </c>
      <c r="D134" s="13"/>
      <c r="E134" s="37">
        <v>94.99</v>
      </c>
      <c r="F134" s="37">
        <v>10325.18</v>
      </c>
      <c r="G134" s="13" t="s">
        <v>2630</v>
      </c>
      <c r="H134" s="40">
        <v>10636885</v>
      </c>
      <c r="I134" s="41">
        <v>159553</v>
      </c>
      <c r="J134" s="16" t="s">
        <v>2462</v>
      </c>
      <c r="K134" s="103">
        <v>3</v>
      </c>
      <c r="L134" s="103" t="s">
        <v>150</v>
      </c>
      <c r="M134" s="103">
        <v>0</v>
      </c>
      <c r="N134" s="18" t="s">
        <v>2463</v>
      </c>
      <c r="O134" s="16" t="s">
        <v>1919</v>
      </c>
      <c r="P134" s="18" t="s">
        <v>2166</v>
      </c>
      <c r="Q134" s="19">
        <v>5515</v>
      </c>
      <c r="R134" s="19" t="s">
        <v>1920</v>
      </c>
      <c r="S134" s="20"/>
    </row>
    <row r="135" spans="1:19" ht="12.75">
      <c r="A135" s="89">
        <v>132</v>
      </c>
      <c r="B135" s="13" t="s">
        <v>2629</v>
      </c>
      <c r="C135" s="14">
        <v>38328</v>
      </c>
      <c r="D135" s="13"/>
      <c r="E135" s="37">
        <v>4.18</v>
      </c>
      <c r="F135" s="37">
        <v>228.66</v>
      </c>
      <c r="G135" s="13" t="s">
        <v>2630</v>
      </c>
      <c r="H135" s="40">
        <v>2401400</v>
      </c>
      <c r="I135" s="41">
        <v>36021</v>
      </c>
      <c r="J135" s="16" t="s">
        <v>2027</v>
      </c>
      <c r="K135" s="103">
        <v>3</v>
      </c>
      <c r="L135" s="103">
        <v>1</v>
      </c>
      <c r="M135" s="103">
        <v>0</v>
      </c>
      <c r="N135" s="18" t="s">
        <v>2464</v>
      </c>
      <c r="O135" s="16" t="s">
        <v>151</v>
      </c>
      <c r="P135" s="18" t="s">
        <v>2553</v>
      </c>
      <c r="Q135" s="19" t="s">
        <v>2465</v>
      </c>
      <c r="R135" s="19" t="s">
        <v>2466</v>
      </c>
      <c r="S135" s="20"/>
    </row>
    <row r="136" spans="1:19" ht="12.75">
      <c r="A136" s="89">
        <v>133</v>
      </c>
      <c r="B136" s="13" t="s">
        <v>2629</v>
      </c>
      <c r="C136" s="14">
        <v>38328</v>
      </c>
      <c r="D136" s="13"/>
      <c r="E136" s="37">
        <v>20.07</v>
      </c>
      <c r="F136" s="37">
        <v>1820.7</v>
      </c>
      <c r="G136" s="13"/>
      <c r="H136" s="40"/>
      <c r="I136" s="41"/>
      <c r="J136" s="16" t="s">
        <v>2158</v>
      </c>
      <c r="K136" s="103">
        <v>12</v>
      </c>
      <c r="L136" s="103"/>
      <c r="M136" s="103"/>
      <c r="N136" s="18" t="s">
        <v>152</v>
      </c>
      <c r="O136" s="16" t="s">
        <v>153</v>
      </c>
      <c r="P136" s="18" t="s">
        <v>154</v>
      </c>
      <c r="Q136" s="19" t="s">
        <v>155</v>
      </c>
      <c r="R136" s="19" t="s">
        <v>156</v>
      </c>
      <c r="S136" s="20"/>
    </row>
    <row r="137" spans="1:19" ht="12.75">
      <c r="A137" s="89">
        <v>134</v>
      </c>
      <c r="B137" s="13" t="s">
        <v>2629</v>
      </c>
      <c r="C137" s="14">
        <v>38335</v>
      </c>
      <c r="D137" s="13"/>
      <c r="E137" s="37">
        <v>175.38</v>
      </c>
      <c r="F137" s="37">
        <v>500</v>
      </c>
      <c r="G137" s="13" t="s">
        <v>2630</v>
      </c>
      <c r="H137" s="40">
        <v>19074855</v>
      </c>
      <c r="I137" s="41">
        <v>289123</v>
      </c>
      <c r="J137" s="16" t="s">
        <v>157</v>
      </c>
      <c r="K137" s="103">
        <v>1</v>
      </c>
      <c r="L137" s="103">
        <v>1</v>
      </c>
      <c r="M137" s="103">
        <v>0</v>
      </c>
      <c r="N137" s="18" t="s">
        <v>158</v>
      </c>
      <c r="O137" s="16" t="s">
        <v>159</v>
      </c>
      <c r="P137" s="18" t="s">
        <v>2166</v>
      </c>
      <c r="Q137" s="19">
        <v>1301</v>
      </c>
      <c r="R137" s="19" t="s">
        <v>160</v>
      </c>
      <c r="S137" s="20"/>
    </row>
    <row r="138" spans="1:19" ht="12.75">
      <c r="A138" s="89">
        <v>135</v>
      </c>
      <c r="B138" s="13" t="s">
        <v>2629</v>
      </c>
      <c r="C138" s="14">
        <v>38338</v>
      </c>
      <c r="D138" s="13" t="s">
        <v>2634</v>
      </c>
      <c r="E138" s="37">
        <v>32.97</v>
      </c>
      <c r="F138" s="37">
        <v>235</v>
      </c>
      <c r="G138" s="13" t="s">
        <v>2630</v>
      </c>
      <c r="H138" s="40">
        <v>3691948</v>
      </c>
      <c r="I138" s="41">
        <v>55379</v>
      </c>
      <c r="J138" s="16" t="s">
        <v>2158</v>
      </c>
      <c r="K138" s="103">
        <v>1</v>
      </c>
      <c r="L138" s="103">
        <v>1</v>
      </c>
      <c r="M138" s="103">
        <v>0</v>
      </c>
      <c r="N138" s="18" t="s">
        <v>2003</v>
      </c>
      <c r="O138" s="16" t="s">
        <v>161</v>
      </c>
      <c r="P138" s="18" t="s">
        <v>2004</v>
      </c>
      <c r="Q138" s="19">
        <v>182</v>
      </c>
      <c r="R138" s="19" t="s">
        <v>2005</v>
      </c>
      <c r="S138" s="20"/>
    </row>
    <row r="139" spans="1:19" ht="12.75">
      <c r="A139" s="89">
        <v>136</v>
      </c>
      <c r="B139" s="13" t="s">
        <v>2629</v>
      </c>
      <c r="C139" s="14">
        <v>38338</v>
      </c>
      <c r="D139" s="13"/>
      <c r="E139" s="37">
        <v>0.87</v>
      </c>
      <c r="F139" s="37">
        <v>1120</v>
      </c>
      <c r="G139" s="13" t="s">
        <v>2630</v>
      </c>
      <c r="H139" s="40">
        <v>97422</v>
      </c>
      <c r="I139" s="41">
        <v>1461</v>
      </c>
      <c r="J139" s="16" t="s">
        <v>2158</v>
      </c>
      <c r="K139" s="103">
        <v>2</v>
      </c>
      <c r="L139" s="103">
        <v>1</v>
      </c>
      <c r="M139" s="103">
        <v>0</v>
      </c>
      <c r="N139" s="18" t="s">
        <v>1103</v>
      </c>
      <c r="O139" s="16" t="s">
        <v>2664</v>
      </c>
      <c r="P139" s="18" t="s">
        <v>2208</v>
      </c>
      <c r="Q139" s="19">
        <v>3241</v>
      </c>
      <c r="R139" s="19" t="s">
        <v>1104</v>
      </c>
      <c r="S139" s="20"/>
    </row>
    <row r="140" spans="1:19" ht="12.75">
      <c r="A140" s="89">
        <v>137</v>
      </c>
      <c r="B140" s="13" t="s">
        <v>2629</v>
      </c>
      <c r="C140" s="14">
        <v>38338</v>
      </c>
      <c r="D140" s="13"/>
      <c r="E140" s="37">
        <v>4.1</v>
      </c>
      <c r="F140" s="37">
        <v>438.3</v>
      </c>
      <c r="G140" s="13" t="s">
        <v>2630</v>
      </c>
      <c r="H140" s="40">
        <v>327893</v>
      </c>
      <c r="I140" s="41">
        <v>4918</v>
      </c>
      <c r="J140" s="16" t="s">
        <v>1366</v>
      </c>
      <c r="K140" s="103">
        <v>2</v>
      </c>
      <c r="L140" s="103">
        <v>1</v>
      </c>
      <c r="M140" s="103">
        <v>0</v>
      </c>
      <c r="N140" s="18" t="s">
        <v>1296</v>
      </c>
      <c r="O140" s="16" t="s">
        <v>1367</v>
      </c>
      <c r="P140" s="18" t="s">
        <v>2557</v>
      </c>
      <c r="Q140" s="19">
        <v>1884</v>
      </c>
      <c r="R140" s="19" t="s">
        <v>1297</v>
      </c>
      <c r="S140" s="20"/>
    </row>
    <row r="141" spans="1:19" ht="12.75">
      <c r="A141" s="89">
        <v>138</v>
      </c>
      <c r="B141" s="13" t="s">
        <v>2629</v>
      </c>
      <c r="C141" s="14">
        <v>38348</v>
      </c>
      <c r="D141" s="13"/>
      <c r="E141" s="37">
        <v>91.07</v>
      </c>
      <c r="F141" s="37">
        <v>550.26</v>
      </c>
      <c r="G141" s="13" t="s">
        <v>2630</v>
      </c>
      <c r="H141" s="40">
        <v>13841000</v>
      </c>
      <c r="I141" s="41">
        <v>207615</v>
      </c>
      <c r="J141" s="16" t="s">
        <v>2560</v>
      </c>
      <c r="K141" s="103">
        <v>2</v>
      </c>
      <c r="L141" s="103">
        <v>1</v>
      </c>
      <c r="M141" s="103">
        <v>0</v>
      </c>
      <c r="N141" s="18" t="s">
        <v>162</v>
      </c>
      <c r="O141" s="16" t="s">
        <v>1631</v>
      </c>
      <c r="P141" s="18" t="s">
        <v>1285</v>
      </c>
      <c r="Q141" s="19">
        <v>1555</v>
      </c>
      <c r="R141" s="19" t="s">
        <v>163</v>
      </c>
      <c r="S141" s="20"/>
    </row>
    <row r="142" spans="1:19" ht="12.75">
      <c r="A142" s="89">
        <v>139</v>
      </c>
      <c r="B142" s="13" t="s">
        <v>2629</v>
      </c>
      <c r="C142" s="14">
        <v>38352</v>
      </c>
      <c r="D142" s="13"/>
      <c r="E142" s="37">
        <v>134.19</v>
      </c>
      <c r="F142" s="37">
        <v>815</v>
      </c>
      <c r="G142" s="13" t="s">
        <v>2634</v>
      </c>
      <c r="H142" s="40">
        <v>11413586</v>
      </c>
      <c r="I142" s="41">
        <v>162454</v>
      </c>
      <c r="J142" s="16" t="s">
        <v>2158</v>
      </c>
      <c r="K142" s="103">
        <v>2</v>
      </c>
      <c r="L142" s="103">
        <v>1</v>
      </c>
      <c r="M142" s="103">
        <v>0</v>
      </c>
      <c r="N142" s="18" t="s">
        <v>164</v>
      </c>
      <c r="O142" s="16" t="s">
        <v>165</v>
      </c>
      <c r="P142" s="18" t="s">
        <v>375</v>
      </c>
      <c r="Q142" s="19">
        <v>4285</v>
      </c>
      <c r="R142" s="19" t="s">
        <v>166</v>
      </c>
      <c r="S142" s="20"/>
    </row>
    <row r="143" spans="1:19" ht="12.75">
      <c r="A143" s="89"/>
      <c r="B143" s="13"/>
      <c r="C143" s="14"/>
      <c r="D143" s="13"/>
      <c r="E143" s="37"/>
      <c r="F143" s="37"/>
      <c r="G143" s="13"/>
      <c r="H143" s="40"/>
      <c r="I143" s="41"/>
      <c r="J143" s="16"/>
      <c r="K143" s="103"/>
      <c r="L143" s="103"/>
      <c r="M143" s="103"/>
      <c r="N143" s="18"/>
      <c r="O143" s="16"/>
      <c r="P143" s="18"/>
      <c r="Q143" s="19"/>
      <c r="R143" s="19"/>
      <c r="S143" s="20"/>
    </row>
    <row r="144" spans="1:19" ht="12.75">
      <c r="A144" s="89"/>
      <c r="B144" s="13"/>
      <c r="C144" s="14"/>
      <c r="D144" s="13"/>
      <c r="E144" s="37"/>
      <c r="F144" s="37"/>
      <c r="G144" s="13"/>
      <c r="H144" s="40"/>
      <c r="I144" s="41"/>
      <c r="J144" s="16"/>
      <c r="K144" s="103"/>
      <c r="L144" s="103"/>
      <c r="M144" s="103"/>
      <c r="N144" s="18"/>
      <c r="O144" s="16"/>
      <c r="P144" s="18"/>
      <c r="Q144" s="19"/>
      <c r="R144" s="19"/>
      <c r="S144" s="20"/>
    </row>
  </sheetData>
  <printOptions horizontalCentered="1"/>
  <pageMargins left="0.3937007874015748" right="0.3937007874015748" top="0.984251968503937" bottom="0.5905511811023623" header="0" footer="0"/>
  <pageSetup fitToHeight="11" fitToWidth="2" horizontalDpi="300" verticalDpi="300" orientation="landscape" paperSize="9" scale="72" r:id="rId1"/>
  <headerFooter alignWithMargins="0">
    <oddHeader>&amp;LI. MUNICIPALIDAD DE ÑUÑOA
DIRECCION DE OBRAS MUNICIPALES
DEPARTAMENTO DE INFORMATICA Y CATASTRO&amp;CLISTADO MAESTRO DE PERMISOS
DE EDIFICACION (AMP)&amp;RMES: DICIEMBRE 2004</oddHeader>
    <oddFooter>&amp;L&amp;F&amp;C&amp;P de &amp;N&amp;RFecha: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3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28125" style="91" bestFit="1" customWidth="1"/>
    <col min="2" max="2" width="5.421875" style="1" customWidth="1"/>
    <col min="3" max="3" width="10.140625" style="1" bestFit="1" customWidth="1"/>
    <col min="4" max="4" width="9.7109375" style="1" bestFit="1" customWidth="1"/>
    <col min="5" max="5" width="12.8515625" style="1" bestFit="1" customWidth="1"/>
    <col min="6" max="6" width="12.7109375" style="1" bestFit="1" customWidth="1"/>
    <col min="7" max="7" width="12.28125" style="1" bestFit="1" customWidth="1"/>
    <col min="8" max="8" width="7.28125" style="1" customWidth="1"/>
    <col min="9" max="9" width="13.7109375" style="1" bestFit="1" customWidth="1"/>
    <col min="10" max="10" width="13.7109375" style="1" customWidth="1"/>
    <col min="11" max="11" width="56.421875" style="1" bestFit="1" customWidth="1"/>
    <col min="12" max="12" width="6.8515625" style="110" bestFit="1" customWidth="1"/>
    <col min="13" max="13" width="8.57421875" style="110" bestFit="1" customWidth="1"/>
    <col min="14" max="14" width="5.421875" style="110" bestFit="1" customWidth="1"/>
    <col min="15" max="15" width="47.140625" style="1" bestFit="1" customWidth="1"/>
    <col min="16" max="16" width="37.140625" style="1" bestFit="1" customWidth="1"/>
    <col min="17" max="17" width="26.8515625" style="1" bestFit="1" customWidth="1"/>
    <col min="18" max="18" width="23.57421875" style="1" bestFit="1" customWidth="1"/>
    <col min="19" max="19" width="20.57421875" style="1" bestFit="1" customWidth="1"/>
    <col min="20" max="20" width="12.7109375" style="1" hidden="1" customWidth="1"/>
    <col min="21" max="21" width="11.7109375" style="1" hidden="1" customWidth="1"/>
    <col min="22" max="16384" width="11.421875" style="1" customWidth="1"/>
  </cols>
  <sheetData>
    <row r="1" spans="1:20" ht="12.75">
      <c r="A1" s="87" t="s">
        <v>2154</v>
      </c>
      <c r="B1" s="21" t="s">
        <v>2592</v>
      </c>
      <c r="C1" s="21" t="s">
        <v>2596</v>
      </c>
      <c r="D1" s="21" t="s">
        <v>2615</v>
      </c>
      <c r="E1" s="22" t="s">
        <v>2620</v>
      </c>
      <c r="F1" s="23" t="s">
        <v>2621</v>
      </c>
      <c r="G1" s="23" t="s">
        <v>2142</v>
      </c>
      <c r="H1" s="21" t="s">
        <v>2604</v>
      </c>
      <c r="I1" s="24" t="s">
        <v>2605</v>
      </c>
      <c r="J1" s="25"/>
      <c r="K1" s="21" t="s">
        <v>2599</v>
      </c>
      <c r="L1" s="111" t="s">
        <v>2606</v>
      </c>
      <c r="M1" s="111" t="s">
        <v>2606</v>
      </c>
      <c r="N1" s="111" t="s">
        <v>2607</v>
      </c>
      <c r="O1" s="21" t="s">
        <v>2598</v>
      </c>
      <c r="P1" s="21" t="s">
        <v>2614</v>
      </c>
      <c r="Q1" s="21" t="s">
        <v>2141</v>
      </c>
      <c r="R1" s="26" t="s">
        <v>2606</v>
      </c>
      <c r="S1" s="21" t="s">
        <v>2619</v>
      </c>
      <c r="T1" s="27">
        <v>0.7</v>
      </c>
    </row>
    <row r="2" spans="1:20" ht="12.75">
      <c r="A2" s="88" t="s">
        <v>2606</v>
      </c>
      <c r="B2" s="28"/>
      <c r="C2" s="29" t="s">
        <v>2157</v>
      </c>
      <c r="D2" s="28" t="s">
        <v>2608</v>
      </c>
      <c r="E2" s="30" t="s">
        <v>2609</v>
      </c>
      <c r="F2" s="31" t="s">
        <v>2609</v>
      </c>
      <c r="G2" s="31" t="s">
        <v>2143</v>
      </c>
      <c r="H2" s="28" t="s">
        <v>2610</v>
      </c>
      <c r="I2" s="32" t="s">
        <v>2620</v>
      </c>
      <c r="J2" s="33" t="s">
        <v>2611</v>
      </c>
      <c r="K2" s="29"/>
      <c r="L2" s="109" t="s">
        <v>2601</v>
      </c>
      <c r="M2" s="109" t="s">
        <v>2612</v>
      </c>
      <c r="N2" s="109" t="s">
        <v>2613</v>
      </c>
      <c r="O2" s="28"/>
      <c r="P2" s="29"/>
      <c r="Q2" s="28"/>
      <c r="R2" s="28"/>
      <c r="S2" s="34"/>
      <c r="T2" s="35"/>
    </row>
    <row r="3" spans="1:21" ht="12.75">
      <c r="A3" s="89">
        <v>8</v>
      </c>
      <c r="B3" s="13" t="s">
        <v>202</v>
      </c>
      <c r="C3" s="14">
        <v>37999</v>
      </c>
      <c r="D3" s="13"/>
      <c r="E3" s="15">
        <v>0</v>
      </c>
      <c r="F3" s="15">
        <v>0</v>
      </c>
      <c r="G3" s="15">
        <v>1274</v>
      </c>
      <c r="H3" s="13" t="s">
        <v>2634</v>
      </c>
      <c r="I3" s="4">
        <v>1100000</v>
      </c>
      <c r="J3" s="4">
        <v>11000</v>
      </c>
      <c r="K3" s="16" t="s">
        <v>197</v>
      </c>
      <c r="L3" s="17">
        <v>2</v>
      </c>
      <c r="M3" s="17">
        <v>1</v>
      </c>
      <c r="N3" s="17">
        <v>0</v>
      </c>
      <c r="O3" s="18" t="s">
        <v>203</v>
      </c>
      <c r="P3" s="16" t="s">
        <v>204</v>
      </c>
      <c r="Q3" s="18" t="s">
        <v>2166</v>
      </c>
      <c r="R3" s="19">
        <v>2370</v>
      </c>
      <c r="S3" s="19" t="s">
        <v>199</v>
      </c>
      <c r="T3" s="20"/>
      <c r="U3" s="36"/>
    </row>
    <row r="4" spans="1:21" ht="12.75">
      <c r="A4" s="89">
        <v>9</v>
      </c>
      <c r="B4" s="13" t="s">
        <v>202</v>
      </c>
      <c r="C4" s="14">
        <v>37999</v>
      </c>
      <c r="D4" s="13"/>
      <c r="E4" s="15">
        <v>0</v>
      </c>
      <c r="F4" s="15">
        <v>0</v>
      </c>
      <c r="G4" s="15">
        <v>862.95</v>
      </c>
      <c r="H4" s="13" t="s">
        <v>2634</v>
      </c>
      <c r="I4" s="4">
        <v>1000000</v>
      </c>
      <c r="J4" s="4">
        <v>10000</v>
      </c>
      <c r="K4" s="16" t="s">
        <v>197</v>
      </c>
      <c r="L4" s="17">
        <v>2</v>
      </c>
      <c r="M4" s="17">
        <v>1</v>
      </c>
      <c r="N4" s="17">
        <v>0</v>
      </c>
      <c r="O4" s="18" t="s">
        <v>205</v>
      </c>
      <c r="P4" s="16" t="s">
        <v>204</v>
      </c>
      <c r="Q4" s="18" t="s">
        <v>2166</v>
      </c>
      <c r="R4" s="19">
        <v>2366</v>
      </c>
      <c r="S4" s="19" t="s">
        <v>201</v>
      </c>
      <c r="T4" s="20"/>
      <c r="U4" s="36"/>
    </row>
    <row r="5" spans="1:21" ht="12.75">
      <c r="A5" s="89">
        <v>16</v>
      </c>
      <c r="B5" s="13" t="s">
        <v>202</v>
      </c>
      <c r="C5" s="14">
        <v>38012</v>
      </c>
      <c r="D5" s="13"/>
      <c r="E5" s="15">
        <v>0</v>
      </c>
      <c r="F5" s="15">
        <v>0</v>
      </c>
      <c r="G5" s="15">
        <v>600</v>
      </c>
      <c r="H5" s="13"/>
      <c r="I5" s="4"/>
      <c r="J5" s="4"/>
      <c r="K5" s="16" t="s">
        <v>357</v>
      </c>
      <c r="L5" s="17">
        <v>1</v>
      </c>
      <c r="M5" s="17">
        <v>1</v>
      </c>
      <c r="N5" s="17">
        <v>0</v>
      </c>
      <c r="O5" s="18" t="s">
        <v>358</v>
      </c>
      <c r="P5" s="16" t="s">
        <v>359</v>
      </c>
      <c r="Q5" s="18" t="s">
        <v>2557</v>
      </c>
      <c r="R5" s="19">
        <v>951</v>
      </c>
      <c r="S5" s="19" t="s">
        <v>360</v>
      </c>
      <c r="T5" s="20"/>
      <c r="U5" s="36"/>
    </row>
    <row r="6" spans="1:21" ht="12.75">
      <c r="A6" s="89">
        <v>27</v>
      </c>
      <c r="B6" s="13" t="s">
        <v>202</v>
      </c>
      <c r="C6" s="14">
        <v>38030</v>
      </c>
      <c r="D6" s="13" t="s">
        <v>2634</v>
      </c>
      <c r="E6" s="15">
        <v>0</v>
      </c>
      <c r="F6" s="15">
        <v>0</v>
      </c>
      <c r="G6" s="15">
        <v>926.5</v>
      </c>
      <c r="H6" s="13" t="s">
        <v>2630</v>
      </c>
      <c r="I6" s="4">
        <v>6100000</v>
      </c>
      <c r="J6" s="4">
        <v>61000</v>
      </c>
      <c r="K6" s="16" t="s">
        <v>2554</v>
      </c>
      <c r="L6" s="17">
        <v>1</v>
      </c>
      <c r="M6" s="17">
        <v>1</v>
      </c>
      <c r="N6" s="17">
        <v>0</v>
      </c>
      <c r="O6" s="18" t="s">
        <v>399</v>
      </c>
      <c r="P6" s="16" t="s">
        <v>575</v>
      </c>
      <c r="Q6" s="18" t="s">
        <v>400</v>
      </c>
      <c r="R6" s="19">
        <v>120</v>
      </c>
      <c r="S6" s="19" t="s">
        <v>401</v>
      </c>
      <c r="T6" s="20"/>
      <c r="U6" s="36"/>
    </row>
    <row r="7" spans="1:21" ht="12.75">
      <c r="A7" s="89">
        <v>30</v>
      </c>
      <c r="B7" s="13" t="s">
        <v>202</v>
      </c>
      <c r="C7" s="14">
        <v>38036</v>
      </c>
      <c r="D7" s="13" t="s">
        <v>2634</v>
      </c>
      <c r="E7" s="15">
        <v>0</v>
      </c>
      <c r="F7" s="15">
        <v>0</v>
      </c>
      <c r="G7" s="15">
        <v>305</v>
      </c>
      <c r="H7" s="13" t="s">
        <v>2630</v>
      </c>
      <c r="I7" s="4">
        <v>300000</v>
      </c>
      <c r="J7" s="4">
        <v>3000</v>
      </c>
      <c r="K7" s="16" t="s">
        <v>576</v>
      </c>
      <c r="L7" s="17">
        <v>1</v>
      </c>
      <c r="M7" s="17">
        <v>1</v>
      </c>
      <c r="N7" s="17">
        <v>0</v>
      </c>
      <c r="O7" s="18" t="s">
        <v>577</v>
      </c>
      <c r="P7" s="16" t="s">
        <v>578</v>
      </c>
      <c r="Q7" s="18" t="s">
        <v>2531</v>
      </c>
      <c r="R7" s="19">
        <v>4563</v>
      </c>
      <c r="S7" s="19" t="s">
        <v>2460</v>
      </c>
      <c r="T7" s="20"/>
      <c r="U7" s="20"/>
    </row>
    <row r="8" spans="1:21" ht="12.75">
      <c r="A8" s="89">
        <v>35</v>
      </c>
      <c r="B8" s="13" t="s">
        <v>2640</v>
      </c>
      <c r="C8" s="14">
        <v>38042</v>
      </c>
      <c r="D8" s="13"/>
      <c r="E8" s="15">
        <v>0</v>
      </c>
      <c r="F8" s="15">
        <v>0</v>
      </c>
      <c r="G8" s="15">
        <v>1702.8</v>
      </c>
      <c r="H8" s="13"/>
      <c r="I8" s="4">
        <v>74971806</v>
      </c>
      <c r="J8" s="4">
        <v>0</v>
      </c>
      <c r="K8" s="16" t="s">
        <v>2158</v>
      </c>
      <c r="L8" s="17">
        <v>17</v>
      </c>
      <c r="M8" s="17">
        <v>120</v>
      </c>
      <c r="N8" s="17">
        <v>0</v>
      </c>
      <c r="O8" s="18" t="s">
        <v>579</v>
      </c>
      <c r="P8" s="16" t="s">
        <v>580</v>
      </c>
      <c r="Q8" s="18" t="s">
        <v>2166</v>
      </c>
      <c r="R8" s="19" t="s">
        <v>543</v>
      </c>
      <c r="S8" s="19" t="s">
        <v>544</v>
      </c>
      <c r="T8" s="20"/>
      <c r="U8" s="20"/>
    </row>
    <row r="9" spans="1:21" ht="12.75">
      <c r="A9" s="89">
        <v>39</v>
      </c>
      <c r="B9" s="13" t="s">
        <v>202</v>
      </c>
      <c r="C9" s="14">
        <v>38044</v>
      </c>
      <c r="D9" s="13"/>
      <c r="E9" s="15">
        <v>0</v>
      </c>
      <c r="F9" s="15">
        <v>0</v>
      </c>
      <c r="G9" s="15">
        <v>250.7</v>
      </c>
      <c r="H9" s="13"/>
      <c r="I9" s="4">
        <v>0</v>
      </c>
      <c r="J9" s="4">
        <v>60972</v>
      </c>
      <c r="K9" s="16" t="s">
        <v>581</v>
      </c>
      <c r="L9" s="17">
        <v>1</v>
      </c>
      <c r="M9" s="17">
        <v>1</v>
      </c>
      <c r="N9" s="17">
        <v>0</v>
      </c>
      <c r="O9" s="18" t="s">
        <v>402</v>
      </c>
      <c r="P9" s="16" t="s">
        <v>204</v>
      </c>
      <c r="Q9" s="18" t="s">
        <v>403</v>
      </c>
      <c r="R9" s="19">
        <v>1605</v>
      </c>
      <c r="S9" s="19" t="s">
        <v>404</v>
      </c>
      <c r="T9" s="20"/>
      <c r="U9" s="20"/>
    </row>
    <row r="10" spans="1:21" ht="12.75">
      <c r="A10" s="89">
        <v>43</v>
      </c>
      <c r="B10" s="13" t="s">
        <v>202</v>
      </c>
      <c r="C10" s="14">
        <v>38047</v>
      </c>
      <c r="D10" s="13"/>
      <c r="E10" s="15">
        <v>0</v>
      </c>
      <c r="F10" s="15">
        <v>0</v>
      </c>
      <c r="G10" s="15">
        <v>379.14</v>
      </c>
      <c r="H10" s="13" t="s">
        <v>2634</v>
      </c>
      <c r="I10" s="4">
        <v>3557960</v>
      </c>
      <c r="J10" s="4">
        <v>35579</v>
      </c>
      <c r="K10" s="16" t="s">
        <v>2158</v>
      </c>
      <c r="L10" s="17">
        <v>1</v>
      </c>
      <c r="M10" s="17">
        <v>1</v>
      </c>
      <c r="N10" s="17">
        <v>0</v>
      </c>
      <c r="O10" s="18" t="s">
        <v>545</v>
      </c>
      <c r="P10" s="16" t="s">
        <v>769</v>
      </c>
      <c r="Q10" s="18" t="s">
        <v>546</v>
      </c>
      <c r="R10" s="19">
        <v>56</v>
      </c>
      <c r="S10" s="19" t="s">
        <v>547</v>
      </c>
      <c r="T10" s="20"/>
      <c r="U10" s="20"/>
    </row>
    <row r="11" spans="1:21" ht="12.75">
      <c r="A11" s="89">
        <v>48</v>
      </c>
      <c r="B11" s="13" t="s">
        <v>202</v>
      </c>
      <c r="C11" s="14">
        <v>38056</v>
      </c>
      <c r="D11" s="13"/>
      <c r="E11" s="15">
        <v>0</v>
      </c>
      <c r="F11" s="15">
        <v>0</v>
      </c>
      <c r="G11" s="15">
        <v>6108.3</v>
      </c>
      <c r="H11" s="13" t="s">
        <v>2634</v>
      </c>
      <c r="I11" s="4">
        <v>186443400</v>
      </c>
      <c r="J11" s="4">
        <v>1864434</v>
      </c>
      <c r="K11" s="16" t="s">
        <v>581</v>
      </c>
      <c r="L11" s="17">
        <v>3</v>
      </c>
      <c r="M11" s="17">
        <v>1</v>
      </c>
      <c r="N11" s="17">
        <v>2</v>
      </c>
      <c r="O11" s="18" t="s">
        <v>775</v>
      </c>
      <c r="P11" s="16" t="s">
        <v>776</v>
      </c>
      <c r="Q11" s="18" t="s">
        <v>777</v>
      </c>
      <c r="R11" s="19" t="s">
        <v>701</v>
      </c>
      <c r="S11" s="19" t="s">
        <v>702</v>
      </c>
      <c r="T11" s="20"/>
      <c r="U11" s="20"/>
    </row>
    <row r="12" spans="1:21" ht="12.75">
      <c r="A12" s="89">
        <v>53</v>
      </c>
      <c r="B12" s="13" t="s">
        <v>202</v>
      </c>
      <c r="C12" s="14">
        <v>38065</v>
      </c>
      <c r="D12" s="13"/>
      <c r="E12" s="15">
        <v>-5.2</v>
      </c>
      <c r="F12" s="15">
        <v>0</v>
      </c>
      <c r="G12" s="15">
        <v>118.9</v>
      </c>
      <c r="H12" s="13" t="s">
        <v>2634</v>
      </c>
      <c r="I12" s="4">
        <v>222200</v>
      </c>
      <c r="J12" s="4">
        <v>61226</v>
      </c>
      <c r="K12" s="16" t="s">
        <v>718</v>
      </c>
      <c r="L12" s="17">
        <v>2</v>
      </c>
      <c r="M12" s="17">
        <v>1</v>
      </c>
      <c r="N12" s="17">
        <v>0</v>
      </c>
      <c r="O12" s="18" t="s">
        <v>719</v>
      </c>
      <c r="P12" s="16" t="s">
        <v>778</v>
      </c>
      <c r="Q12" s="18" t="s">
        <v>2045</v>
      </c>
      <c r="R12" s="19">
        <v>3290</v>
      </c>
      <c r="S12" s="19" t="s">
        <v>720</v>
      </c>
      <c r="T12" s="20"/>
      <c r="U12" s="20"/>
    </row>
    <row r="13" spans="1:21" ht="12.75">
      <c r="A13" s="89">
        <v>56</v>
      </c>
      <c r="B13" s="13" t="s">
        <v>202</v>
      </c>
      <c r="C13" s="14">
        <v>38071</v>
      </c>
      <c r="D13" s="13" t="s">
        <v>2630</v>
      </c>
      <c r="E13" s="15">
        <v>0</v>
      </c>
      <c r="F13" s="15">
        <v>0</v>
      </c>
      <c r="G13" s="15">
        <v>2006</v>
      </c>
      <c r="H13" s="13" t="s">
        <v>2630</v>
      </c>
      <c r="I13" s="4">
        <v>1013000</v>
      </c>
      <c r="J13" s="4">
        <v>7598</v>
      </c>
      <c r="K13" s="16" t="s">
        <v>2158</v>
      </c>
      <c r="L13" s="17">
        <v>12</v>
      </c>
      <c r="M13" s="17">
        <v>77</v>
      </c>
      <c r="N13" s="17">
        <v>0</v>
      </c>
      <c r="O13" s="18" t="s">
        <v>779</v>
      </c>
      <c r="P13" s="16" t="s">
        <v>780</v>
      </c>
      <c r="Q13" s="18" t="s">
        <v>2468</v>
      </c>
      <c r="R13" s="19">
        <v>2821</v>
      </c>
      <c r="S13" s="19" t="s">
        <v>722</v>
      </c>
      <c r="T13" s="20"/>
      <c r="U13" s="20"/>
    </row>
    <row r="14" spans="1:21" ht="12.75">
      <c r="A14" s="89">
        <v>72</v>
      </c>
      <c r="B14" s="13" t="s">
        <v>202</v>
      </c>
      <c r="C14" s="14">
        <v>38093</v>
      </c>
      <c r="D14" s="13" t="s">
        <v>2634</v>
      </c>
      <c r="E14" s="15">
        <v>0</v>
      </c>
      <c r="F14" s="15">
        <v>0</v>
      </c>
      <c r="G14" s="15">
        <v>2081.46</v>
      </c>
      <c r="H14" s="13" t="s">
        <v>2634</v>
      </c>
      <c r="I14" s="4">
        <v>46600000</v>
      </c>
      <c r="J14" s="4">
        <v>446000</v>
      </c>
      <c r="K14" s="16" t="s">
        <v>581</v>
      </c>
      <c r="L14" s="17">
        <v>2</v>
      </c>
      <c r="M14" s="17">
        <v>1</v>
      </c>
      <c r="N14" s="17">
        <v>0</v>
      </c>
      <c r="O14" s="18" t="s">
        <v>1009</v>
      </c>
      <c r="P14" s="16" t="s">
        <v>1109</v>
      </c>
      <c r="Q14" s="18" t="s">
        <v>1010</v>
      </c>
      <c r="R14" s="19">
        <v>1735</v>
      </c>
      <c r="S14" s="19" t="s">
        <v>1011</v>
      </c>
      <c r="T14" s="20"/>
      <c r="U14" s="20"/>
    </row>
    <row r="15" spans="1:21" ht="12.75">
      <c r="A15" s="89">
        <v>95</v>
      </c>
      <c r="B15" s="13" t="s">
        <v>202</v>
      </c>
      <c r="C15" s="14">
        <v>38114</v>
      </c>
      <c r="D15" s="13"/>
      <c r="E15" s="15">
        <v>0</v>
      </c>
      <c r="F15" s="15">
        <v>0</v>
      </c>
      <c r="G15" s="15">
        <v>147.18</v>
      </c>
      <c r="H15" s="13" t="s">
        <v>2634</v>
      </c>
      <c r="I15" s="4">
        <v>9117905</v>
      </c>
      <c r="J15" s="4">
        <v>91179</v>
      </c>
      <c r="K15" s="16" t="s">
        <v>581</v>
      </c>
      <c r="L15" s="17">
        <v>1</v>
      </c>
      <c r="M15" s="17">
        <v>1</v>
      </c>
      <c r="N15" s="17">
        <v>0</v>
      </c>
      <c r="O15" s="18" t="s">
        <v>1227</v>
      </c>
      <c r="P15" s="16" t="s">
        <v>1373</v>
      </c>
      <c r="Q15" s="18" t="s">
        <v>2166</v>
      </c>
      <c r="R15" s="19">
        <v>5668</v>
      </c>
      <c r="S15" s="19" t="s">
        <v>1231</v>
      </c>
      <c r="T15" s="20"/>
      <c r="U15" s="20"/>
    </row>
    <row r="16" spans="1:21" ht="12.75">
      <c r="A16" s="89">
        <v>101</v>
      </c>
      <c r="B16" s="13" t="s">
        <v>202</v>
      </c>
      <c r="C16" s="14">
        <v>38127</v>
      </c>
      <c r="D16" s="13" t="s">
        <v>2630</v>
      </c>
      <c r="E16" s="15">
        <v>0</v>
      </c>
      <c r="F16" s="15">
        <v>-1092.76</v>
      </c>
      <c r="G16" s="15">
        <v>10323.6</v>
      </c>
      <c r="H16" s="13" t="s">
        <v>2630</v>
      </c>
      <c r="I16" s="4">
        <v>136589536</v>
      </c>
      <c r="J16" s="4">
        <v>1024422</v>
      </c>
      <c r="K16" s="16" t="s">
        <v>2158</v>
      </c>
      <c r="L16" s="17">
        <v>19</v>
      </c>
      <c r="M16" s="17">
        <v>386</v>
      </c>
      <c r="N16" s="17">
        <v>0</v>
      </c>
      <c r="O16" s="18" t="s">
        <v>1290</v>
      </c>
      <c r="P16" s="16" t="s">
        <v>1374</v>
      </c>
      <c r="Q16" s="18" t="s">
        <v>1291</v>
      </c>
      <c r="R16" s="19">
        <v>1065</v>
      </c>
      <c r="S16" s="19" t="s">
        <v>1292</v>
      </c>
      <c r="T16" s="20"/>
      <c r="U16" s="20"/>
    </row>
    <row r="17" spans="1:21" ht="12.75">
      <c r="A17" s="89">
        <v>122</v>
      </c>
      <c r="B17" s="13" t="s">
        <v>2640</v>
      </c>
      <c r="C17" s="14">
        <v>38153</v>
      </c>
      <c r="D17" s="13"/>
      <c r="E17" s="15">
        <v>0</v>
      </c>
      <c r="F17" s="15">
        <v>0</v>
      </c>
      <c r="G17" s="15">
        <v>859.29</v>
      </c>
      <c r="H17" s="13"/>
      <c r="I17" s="4">
        <v>3083444</v>
      </c>
      <c r="J17" s="4">
        <v>30834</v>
      </c>
      <c r="K17" s="16" t="s">
        <v>1816</v>
      </c>
      <c r="L17" s="17">
        <v>1</v>
      </c>
      <c r="M17" s="17">
        <v>1</v>
      </c>
      <c r="N17" s="17">
        <v>0</v>
      </c>
      <c r="O17" s="18" t="s">
        <v>1817</v>
      </c>
      <c r="P17" s="16" t="s">
        <v>1918</v>
      </c>
      <c r="Q17" s="18" t="s">
        <v>2166</v>
      </c>
      <c r="R17" s="19">
        <v>1445</v>
      </c>
      <c r="S17" s="19" t="s">
        <v>1818</v>
      </c>
      <c r="T17" s="20"/>
      <c r="U17" s="20"/>
    </row>
    <row r="18" spans="1:21" ht="12.75">
      <c r="A18" s="89">
        <v>131</v>
      </c>
      <c r="B18" s="13" t="s">
        <v>202</v>
      </c>
      <c r="C18" s="14">
        <v>38161</v>
      </c>
      <c r="D18" s="13"/>
      <c r="E18" s="15">
        <v>-56.87</v>
      </c>
      <c r="F18" s="15">
        <v>0</v>
      </c>
      <c r="G18" s="15">
        <v>110339.6</v>
      </c>
      <c r="H18" s="13" t="s">
        <v>2630</v>
      </c>
      <c r="I18" s="4">
        <v>4199800</v>
      </c>
      <c r="J18" s="4">
        <v>41998</v>
      </c>
      <c r="K18" s="16" t="s">
        <v>2026</v>
      </c>
      <c r="L18" s="17">
        <v>3</v>
      </c>
      <c r="M18" s="17">
        <v>3</v>
      </c>
      <c r="N18" s="17">
        <v>0</v>
      </c>
      <c r="O18" s="18" t="s">
        <v>1584</v>
      </c>
      <c r="P18" s="16" t="s">
        <v>1919</v>
      </c>
      <c r="Q18" s="18" t="s">
        <v>2166</v>
      </c>
      <c r="R18" s="19">
        <v>5515</v>
      </c>
      <c r="S18" s="19" t="s">
        <v>1920</v>
      </c>
      <c r="T18" s="20"/>
      <c r="U18" s="20"/>
    </row>
    <row r="19" spans="1:21" ht="12.75">
      <c r="A19" s="89">
        <v>148</v>
      </c>
      <c r="B19" s="13" t="s">
        <v>2640</v>
      </c>
      <c r="C19" s="14">
        <v>38174</v>
      </c>
      <c r="D19" s="13" t="s">
        <v>2630</v>
      </c>
      <c r="E19" s="15">
        <v>0</v>
      </c>
      <c r="F19" s="15">
        <v>9.82</v>
      </c>
      <c r="G19" s="15">
        <v>1402.9</v>
      </c>
      <c r="H19" s="13" t="s">
        <v>2634</v>
      </c>
      <c r="I19" s="4">
        <v>41279</v>
      </c>
      <c r="J19" s="4">
        <v>30959</v>
      </c>
      <c r="K19" s="16" t="s">
        <v>2158</v>
      </c>
      <c r="L19" s="17">
        <v>10</v>
      </c>
      <c r="M19" s="17">
        <v>0</v>
      </c>
      <c r="N19" s="17"/>
      <c r="O19" s="18" t="s">
        <v>2518</v>
      </c>
      <c r="P19" s="16" t="s">
        <v>2678</v>
      </c>
      <c r="Q19" s="18" t="s">
        <v>299</v>
      </c>
      <c r="R19" s="19">
        <v>1120</v>
      </c>
      <c r="S19" s="19" t="s">
        <v>2434</v>
      </c>
      <c r="T19" s="20"/>
      <c r="U19" s="20"/>
    </row>
    <row r="20" spans="1:21" ht="12.75">
      <c r="A20" s="89">
        <v>149</v>
      </c>
      <c r="B20" s="13" t="s">
        <v>2640</v>
      </c>
      <c r="C20" s="14">
        <v>38174</v>
      </c>
      <c r="D20" s="13" t="s">
        <v>2630</v>
      </c>
      <c r="E20" s="15">
        <v>0</v>
      </c>
      <c r="F20" s="15">
        <v>40.72</v>
      </c>
      <c r="G20" s="15">
        <v>3113.89</v>
      </c>
      <c r="H20" s="13" t="s">
        <v>2630</v>
      </c>
      <c r="I20" s="4">
        <v>86230</v>
      </c>
      <c r="J20" s="4">
        <v>64673</v>
      </c>
      <c r="K20" s="16" t="s">
        <v>2158</v>
      </c>
      <c r="L20" s="17">
        <v>16</v>
      </c>
      <c r="M20" s="17">
        <v>0</v>
      </c>
      <c r="N20" s="17">
        <v>0</v>
      </c>
      <c r="O20" s="18" t="s">
        <v>2679</v>
      </c>
      <c r="P20" s="16" t="s">
        <v>2680</v>
      </c>
      <c r="Q20" s="18" t="s">
        <v>2045</v>
      </c>
      <c r="R20" s="19">
        <v>1550</v>
      </c>
      <c r="S20" s="19" t="s">
        <v>2681</v>
      </c>
      <c r="T20" s="20"/>
      <c r="U20" s="20"/>
    </row>
    <row r="21" spans="1:21" ht="12.75">
      <c r="A21" s="89">
        <v>176</v>
      </c>
      <c r="B21" s="13" t="s">
        <v>202</v>
      </c>
      <c r="C21" s="14">
        <v>38198</v>
      </c>
      <c r="D21" s="13"/>
      <c r="E21" s="15">
        <v>0</v>
      </c>
      <c r="F21" s="15">
        <v>0</v>
      </c>
      <c r="G21" s="15">
        <v>4980.36</v>
      </c>
      <c r="H21" s="13"/>
      <c r="I21" s="4">
        <v>9240994</v>
      </c>
      <c r="J21" s="4">
        <v>69307</v>
      </c>
      <c r="K21" s="16" t="s">
        <v>2158</v>
      </c>
      <c r="L21" s="17">
        <v>12</v>
      </c>
      <c r="M21" s="17">
        <v>66</v>
      </c>
      <c r="N21" s="17">
        <v>0</v>
      </c>
      <c r="O21" s="18" t="s">
        <v>967</v>
      </c>
      <c r="P21" s="16" t="s">
        <v>2682</v>
      </c>
      <c r="Q21" s="18" t="s">
        <v>2562</v>
      </c>
      <c r="R21" s="19" t="s">
        <v>968</v>
      </c>
      <c r="S21" s="19" t="s">
        <v>969</v>
      </c>
      <c r="T21" s="20"/>
      <c r="U21" s="20"/>
    </row>
    <row r="22" spans="1:21" ht="12.75">
      <c r="A22" s="89">
        <v>221</v>
      </c>
      <c r="B22" s="13" t="s">
        <v>202</v>
      </c>
      <c r="C22" s="14">
        <v>38226</v>
      </c>
      <c r="D22" s="13"/>
      <c r="E22" s="15">
        <v>0</v>
      </c>
      <c r="F22" s="15">
        <v>0</v>
      </c>
      <c r="G22" s="15">
        <v>296</v>
      </c>
      <c r="H22" s="13"/>
      <c r="I22" s="4">
        <v>1980000</v>
      </c>
      <c r="J22" s="4">
        <v>79814</v>
      </c>
      <c r="K22" s="16" t="s">
        <v>581</v>
      </c>
      <c r="L22" s="17">
        <v>1</v>
      </c>
      <c r="M22" s="17">
        <v>1</v>
      </c>
      <c r="N22" s="17">
        <v>0</v>
      </c>
      <c r="O22" s="18" t="s">
        <v>2418</v>
      </c>
      <c r="P22" s="16" t="s">
        <v>1613</v>
      </c>
      <c r="Q22" s="18" t="s">
        <v>2166</v>
      </c>
      <c r="R22" s="19">
        <v>3755</v>
      </c>
      <c r="S22" s="19" t="s">
        <v>2419</v>
      </c>
      <c r="T22" s="20"/>
      <c r="U22" s="20"/>
    </row>
    <row r="23" spans="1:21" ht="12.75">
      <c r="A23" s="89">
        <v>278</v>
      </c>
      <c r="B23" s="13" t="s">
        <v>2640</v>
      </c>
      <c r="C23" s="14">
        <v>38296</v>
      </c>
      <c r="D23" s="13" t="s">
        <v>2630</v>
      </c>
      <c r="E23" s="15">
        <v>-178.9</v>
      </c>
      <c r="F23" s="15">
        <v>0</v>
      </c>
      <c r="G23" s="15">
        <v>1702.8</v>
      </c>
      <c r="H23" s="13" t="s">
        <v>428</v>
      </c>
      <c r="I23" s="4">
        <v>22894191</v>
      </c>
      <c r="J23" s="4">
        <v>120194</v>
      </c>
      <c r="K23" s="16" t="s">
        <v>2158</v>
      </c>
      <c r="L23" s="17">
        <v>17</v>
      </c>
      <c r="M23" s="17">
        <v>120</v>
      </c>
      <c r="N23" s="17">
        <v>0</v>
      </c>
      <c r="O23" s="18" t="s">
        <v>579</v>
      </c>
      <c r="P23" s="16" t="s">
        <v>580</v>
      </c>
      <c r="Q23" s="18" t="s">
        <v>2166</v>
      </c>
      <c r="R23" s="19" t="s">
        <v>543</v>
      </c>
      <c r="S23" s="19" t="s">
        <v>337</v>
      </c>
      <c r="T23" s="20"/>
      <c r="U23" s="20"/>
    </row>
    <row r="24" spans="1:21" ht="12.75">
      <c r="A24" s="89">
        <v>283</v>
      </c>
      <c r="B24" s="13" t="s">
        <v>202</v>
      </c>
      <c r="C24" s="14">
        <v>38302</v>
      </c>
      <c r="D24" s="13" t="s">
        <v>2634</v>
      </c>
      <c r="E24" s="15">
        <v>0</v>
      </c>
      <c r="F24" s="15">
        <v>0</v>
      </c>
      <c r="G24" s="15">
        <v>1794</v>
      </c>
      <c r="H24" s="13" t="s">
        <v>428</v>
      </c>
      <c r="I24" s="4">
        <v>963600</v>
      </c>
      <c r="J24" s="4">
        <v>9633</v>
      </c>
      <c r="K24" s="16" t="s">
        <v>2158</v>
      </c>
      <c r="L24" s="17">
        <v>5</v>
      </c>
      <c r="M24" s="17">
        <v>1</v>
      </c>
      <c r="N24" s="17">
        <v>0</v>
      </c>
      <c r="O24" s="18" t="s">
        <v>2582</v>
      </c>
      <c r="P24" s="16" t="s">
        <v>1425</v>
      </c>
      <c r="Q24" s="18" t="s">
        <v>1993</v>
      </c>
      <c r="R24" s="19" t="s">
        <v>1994</v>
      </c>
      <c r="S24" s="19" t="s">
        <v>416</v>
      </c>
      <c r="T24" s="20"/>
      <c r="U24" s="20"/>
    </row>
    <row r="25" spans="1:21" ht="12.75">
      <c r="A25" s="89">
        <v>286</v>
      </c>
      <c r="B25" s="13" t="s">
        <v>202</v>
      </c>
      <c r="C25" s="14">
        <v>38306</v>
      </c>
      <c r="D25" s="13" t="s">
        <v>2630</v>
      </c>
      <c r="E25" s="15">
        <v>0</v>
      </c>
      <c r="F25" s="15">
        <v>0</v>
      </c>
      <c r="G25" s="15">
        <v>2239.3</v>
      </c>
      <c r="H25" s="13" t="s">
        <v>428</v>
      </c>
      <c r="I25" s="4">
        <v>1722103</v>
      </c>
      <c r="J25" s="4">
        <v>17221</v>
      </c>
      <c r="K25" s="16" t="s">
        <v>2158</v>
      </c>
      <c r="L25" s="17">
        <v>12</v>
      </c>
      <c r="M25" s="17">
        <v>1</v>
      </c>
      <c r="N25" s="17">
        <v>0</v>
      </c>
      <c r="O25" s="18" t="s">
        <v>1220</v>
      </c>
      <c r="P25" s="16" t="s">
        <v>751</v>
      </c>
      <c r="Q25" s="18" t="s">
        <v>2566</v>
      </c>
      <c r="R25" s="19">
        <v>147</v>
      </c>
      <c r="S25" s="19" t="s">
        <v>1221</v>
      </c>
      <c r="T25" s="20"/>
      <c r="U25" s="20"/>
    </row>
    <row r="26" spans="1:21" ht="12.75">
      <c r="A26" s="89">
        <v>294</v>
      </c>
      <c r="B26" s="13" t="s">
        <v>202</v>
      </c>
      <c r="C26" s="14">
        <v>38316</v>
      </c>
      <c r="D26" s="13"/>
      <c r="E26" s="15">
        <v>0</v>
      </c>
      <c r="F26" s="15">
        <v>0</v>
      </c>
      <c r="G26" s="15">
        <v>5635.5</v>
      </c>
      <c r="H26" s="13" t="s">
        <v>428</v>
      </c>
      <c r="I26" s="4">
        <v>1650000</v>
      </c>
      <c r="J26" s="4">
        <v>16500</v>
      </c>
      <c r="K26" s="16" t="s">
        <v>19</v>
      </c>
      <c r="L26" s="17">
        <v>1</v>
      </c>
      <c r="M26" s="17">
        <v>1</v>
      </c>
      <c r="N26" s="17">
        <v>0</v>
      </c>
      <c r="O26" s="18" t="s">
        <v>2385</v>
      </c>
      <c r="P26" s="16" t="s">
        <v>1426</v>
      </c>
      <c r="Q26" s="18" t="s">
        <v>334</v>
      </c>
      <c r="R26" s="19">
        <v>5225</v>
      </c>
      <c r="S26" s="19" t="s">
        <v>20</v>
      </c>
      <c r="T26" s="20"/>
      <c r="U26" s="20"/>
    </row>
    <row r="27" spans="1:21" ht="12.75">
      <c r="A27" s="89">
        <v>308</v>
      </c>
      <c r="B27" s="13" t="s">
        <v>202</v>
      </c>
      <c r="C27" s="14">
        <v>38337</v>
      </c>
      <c r="D27" s="13" t="s">
        <v>2630</v>
      </c>
      <c r="E27" s="15">
        <v>-3.58</v>
      </c>
      <c r="F27" s="15">
        <v>0</v>
      </c>
      <c r="G27" s="15">
        <v>1220.78</v>
      </c>
      <c r="H27" s="13" t="s">
        <v>428</v>
      </c>
      <c r="I27" s="4">
        <v>483734</v>
      </c>
      <c r="J27" s="4">
        <v>3628</v>
      </c>
      <c r="K27" s="16" t="s">
        <v>2158</v>
      </c>
      <c r="L27" s="17">
        <v>10</v>
      </c>
      <c r="M27" s="17">
        <v>47</v>
      </c>
      <c r="N27" s="17">
        <v>0</v>
      </c>
      <c r="O27" s="18" t="s">
        <v>2213</v>
      </c>
      <c r="P27" s="16" t="s">
        <v>141</v>
      </c>
      <c r="Q27" s="18" t="s">
        <v>2566</v>
      </c>
      <c r="R27" s="19">
        <v>203</v>
      </c>
      <c r="S27" s="19" t="s">
        <v>2002</v>
      </c>
      <c r="T27" s="20"/>
      <c r="U27" s="20"/>
    </row>
    <row r="28" spans="1:21" ht="12.75">
      <c r="A28" s="89">
        <v>315</v>
      </c>
      <c r="B28" s="13" t="s">
        <v>2640</v>
      </c>
      <c r="C28" s="14">
        <v>38348</v>
      </c>
      <c r="D28" s="13"/>
      <c r="E28" s="15">
        <v>-1.5</v>
      </c>
      <c r="F28" s="15">
        <v>0</v>
      </c>
      <c r="G28" s="15">
        <v>925.6</v>
      </c>
      <c r="H28" s="13"/>
      <c r="I28" s="4"/>
      <c r="J28" s="4"/>
      <c r="K28" s="16" t="s">
        <v>2409</v>
      </c>
      <c r="L28" s="17">
        <v>1</v>
      </c>
      <c r="M28" s="17">
        <v>1</v>
      </c>
      <c r="N28" s="17">
        <v>0</v>
      </c>
      <c r="O28" s="18" t="s">
        <v>348</v>
      </c>
      <c r="P28" s="16" t="s">
        <v>142</v>
      </c>
      <c r="Q28" s="18" t="s">
        <v>2016</v>
      </c>
      <c r="R28" s="19">
        <v>557</v>
      </c>
      <c r="S28" s="19" t="s">
        <v>2449</v>
      </c>
      <c r="T28" s="20"/>
      <c r="U28" s="20"/>
    </row>
    <row r="29" spans="1:21" ht="12.75">
      <c r="A29" s="89">
        <v>320</v>
      </c>
      <c r="B29" s="13" t="s">
        <v>202</v>
      </c>
      <c r="C29" s="14">
        <v>38351</v>
      </c>
      <c r="D29" s="13" t="s">
        <v>2630</v>
      </c>
      <c r="E29" s="15">
        <v>-34.69</v>
      </c>
      <c r="F29" s="15">
        <v>0</v>
      </c>
      <c r="G29" s="15">
        <v>2393.66</v>
      </c>
      <c r="H29" s="13" t="s">
        <v>428</v>
      </c>
      <c r="I29" s="4">
        <v>5993044</v>
      </c>
      <c r="J29" s="4">
        <v>89896</v>
      </c>
      <c r="K29" s="16" t="s">
        <v>2158</v>
      </c>
      <c r="L29" s="17">
        <v>16</v>
      </c>
      <c r="M29" s="17">
        <v>92</v>
      </c>
      <c r="N29" s="17">
        <v>0</v>
      </c>
      <c r="O29" s="18" t="s">
        <v>2550</v>
      </c>
      <c r="P29" s="16" t="s">
        <v>143</v>
      </c>
      <c r="Q29" s="18" t="s">
        <v>2014</v>
      </c>
      <c r="R29" s="19" t="s">
        <v>2309</v>
      </c>
      <c r="S29" s="19" t="s">
        <v>144</v>
      </c>
      <c r="T29" s="20"/>
      <c r="U29" s="20"/>
    </row>
    <row r="30" spans="1:21" ht="12.75">
      <c r="A30" s="89"/>
      <c r="B30" s="13"/>
      <c r="C30" s="14"/>
      <c r="D30" s="13"/>
      <c r="E30" s="15"/>
      <c r="F30" s="15"/>
      <c r="G30" s="15"/>
      <c r="H30" s="13"/>
      <c r="I30" s="4"/>
      <c r="J30" s="4"/>
      <c r="K30" s="16"/>
      <c r="L30" s="17"/>
      <c r="M30" s="17"/>
      <c r="N30" s="17"/>
      <c r="O30" s="18"/>
      <c r="P30" s="16"/>
      <c r="Q30" s="18"/>
      <c r="R30" s="19"/>
      <c r="S30" s="19"/>
      <c r="T30" s="20"/>
      <c r="U30" s="20"/>
    </row>
    <row r="31" spans="1:21" ht="12.75">
      <c r="A31" s="89"/>
      <c r="B31" s="13"/>
      <c r="C31" s="14"/>
      <c r="D31" s="13"/>
      <c r="E31" s="15"/>
      <c r="F31" s="15"/>
      <c r="G31" s="15"/>
      <c r="H31" s="13"/>
      <c r="I31" s="4"/>
      <c r="J31" s="4"/>
      <c r="K31" s="16"/>
      <c r="L31" s="17"/>
      <c r="M31" s="17"/>
      <c r="N31" s="17"/>
      <c r="O31" s="18"/>
      <c r="P31" s="16"/>
      <c r="Q31" s="18"/>
      <c r="R31" s="19"/>
      <c r="S31" s="19"/>
      <c r="T31" s="20"/>
      <c r="U31" s="20"/>
    </row>
    <row r="32" spans="1:21" ht="12.75">
      <c r="A32" s="89"/>
      <c r="B32" s="13"/>
      <c r="C32" s="14"/>
      <c r="D32" s="13"/>
      <c r="E32" s="15"/>
      <c r="F32" s="15"/>
      <c r="G32" s="15"/>
      <c r="H32" s="13"/>
      <c r="I32" s="4"/>
      <c r="J32" s="4"/>
      <c r="K32" s="16"/>
      <c r="L32" s="17"/>
      <c r="M32" s="17"/>
      <c r="N32" s="17"/>
      <c r="O32" s="18"/>
      <c r="P32" s="16"/>
      <c r="Q32" s="18"/>
      <c r="R32" s="19"/>
      <c r="S32" s="19"/>
      <c r="T32" s="20"/>
      <c r="U32" s="20"/>
    </row>
  </sheetData>
  <printOptions horizontalCentered="1"/>
  <pageMargins left="0.3937007874015748" right="0.3937007874015748" top="0.984251968503937" bottom="0.5905511811023623" header="0" footer="0"/>
  <pageSetup fitToHeight="11" fitToWidth="2" horizontalDpi="300" verticalDpi="300" orientation="landscape" paperSize="9" scale="77" r:id="rId1"/>
  <headerFooter alignWithMargins="0">
    <oddHeader>&amp;LI. MUNICIPALIDAD DE ÑUÑOA
DIRECCION DE OBRAS MUNICIPALES
DEPARTAMENTO DE INFORMATICA Y CATASTRO&amp;CLISTADO MAESTRO DE PERMISOS
DE EDIFICACION (TRANSFORMACIONES)&amp;RMES: DICIEMBRE 2004</oddHeader>
    <oddFooter>&amp;L&amp;F&amp;C&amp;P de &amp;N&amp;RFecha: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162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00390625" style="107" bestFit="1" customWidth="1"/>
    <col min="2" max="2" width="11.28125" style="80" bestFit="1" customWidth="1"/>
    <col min="3" max="4" width="13.00390625" style="80" bestFit="1" customWidth="1"/>
    <col min="5" max="5" width="6.140625" style="80" hidden="1" customWidth="1"/>
    <col min="6" max="7" width="14.00390625" style="80" bestFit="1" customWidth="1"/>
    <col min="8" max="8" width="38.28125" style="80" bestFit="1" customWidth="1"/>
    <col min="9" max="9" width="6.8515625" style="80" bestFit="1" customWidth="1"/>
    <col min="10" max="10" width="9.7109375" style="80" bestFit="1" customWidth="1"/>
    <col min="11" max="11" width="5.421875" style="80" bestFit="1" customWidth="1"/>
    <col min="12" max="12" width="48.7109375" style="80" bestFit="1" customWidth="1"/>
    <col min="13" max="13" width="59.140625" style="80" bestFit="1" customWidth="1"/>
    <col min="14" max="14" width="42.421875" style="80" bestFit="1" customWidth="1"/>
    <col min="15" max="15" width="19.00390625" style="80" bestFit="1" customWidth="1"/>
    <col min="16" max="16" width="17.00390625" style="80" bestFit="1" customWidth="1"/>
    <col min="17" max="17" width="11.7109375" style="80" bestFit="1" customWidth="1"/>
    <col min="18" max="18" width="9.140625" style="80" bestFit="1" customWidth="1"/>
    <col min="19" max="19" width="14.7109375" style="80" bestFit="1" customWidth="1"/>
    <col min="20" max="20" width="17.00390625" style="80" bestFit="1" customWidth="1"/>
    <col min="21" max="16384" width="11.421875" style="80" customWidth="1"/>
  </cols>
  <sheetData>
    <row r="1" spans="1:19" s="65" customFormat="1" ht="13.5">
      <c r="A1" s="211" t="s">
        <v>2606</v>
      </c>
      <c r="B1" s="210" t="s">
        <v>2596</v>
      </c>
      <c r="C1" s="62" t="s">
        <v>2603</v>
      </c>
      <c r="D1" s="62" t="s">
        <v>2142</v>
      </c>
      <c r="E1" s="26" t="s">
        <v>2616</v>
      </c>
      <c r="F1" s="213" t="s">
        <v>2605</v>
      </c>
      <c r="G1" s="214"/>
      <c r="H1" s="210" t="s">
        <v>2599</v>
      </c>
      <c r="I1" s="26" t="s">
        <v>2606</v>
      </c>
      <c r="J1" s="26" t="s">
        <v>2606</v>
      </c>
      <c r="K1" s="26" t="s">
        <v>2606</v>
      </c>
      <c r="L1" s="210" t="s">
        <v>2598</v>
      </c>
      <c r="M1" s="210" t="s">
        <v>2614</v>
      </c>
      <c r="N1" s="210" t="s">
        <v>2597</v>
      </c>
      <c r="O1" s="210" t="s">
        <v>2606</v>
      </c>
      <c r="P1" s="210" t="s">
        <v>2617</v>
      </c>
      <c r="Q1" s="215">
        <v>0.5</v>
      </c>
      <c r="R1" s="215">
        <v>0.25</v>
      </c>
      <c r="S1" s="64"/>
    </row>
    <row r="2" spans="1:18" s="65" customFormat="1" ht="13.5">
      <c r="A2" s="212"/>
      <c r="B2" s="208"/>
      <c r="C2" s="67" t="s">
        <v>2600</v>
      </c>
      <c r="D2" s="67" t="s">
        <v>2143</v>
      </c>
      <c r="E2" s="66" t="s">
        <v>2610</v>
      </c>
      <c r="F2" s="63" t="s">
        <v>2602</v>
      </c>
      <c r="G2" s="68" t="s">
        <v>2611</v>
      </c>
      <c r="H2" s="208"/>
      <c r="I2" s="66" t="s">
        <v>2601</v>
      </c>
      <c r="J2" s="66" t="s">
        <v>2618</v>
      </c>
      <c r="K2" s="66" t="s">
        <v>2613</v>
      </c>
      <c r="L2" s="208"/>
      <c r="M2" s="208"/>
      <c r="N2" s="208"/>
      <c r="O2" s="208"/>
      <c r="P2" s="208"/>
      <c r="Q2" s="208"/>
      <c r="R2" s="208"/>
    </row>
    <row r="3" spans="1:18" s="65" customFormat="1" ht="13.5">
      <c r="A3" s="106">
        <v>1</v>
      </c>
      <c r="B3" s="70">
        <v>37991</v>
      </c>
      <c r="C3" s="20">
        <v>22.96</v>
      </c>
      <c r="D3" s="20">
        <v>198</v>
      </c>
      <c r="E3" s="71"/>
      <c r="F3" s="10">
        <v>2523832</v>
      </c>
      <c r="G3" s="10">
        <v>37857</v>
      </c>
      <c r="H3" s="72" t="s">
        <v>2158</v>
      </c>
      <c r="I3" s="71">
        <v>1</v>
      </c>
      <c r="J3" s="69" t="s">
        <v>230</v>
      </c>
      <c r="K3" s="71">
        <v>0</v>
      </c>
      <c r="L3" s="36" t="s">
        <v>231</v>
      </c>
      <c r="M3" s="36" t="s">
        <v>2634</v>
      </c>
      <c r="N3" s="36" t="s">
        <v>232</v>
      </c>
      <c r="O3" s="73">
        <v>4228</v>
      </c>
      <c r="P3" s="73" t="s">
        <v>233</v>
      </c>
      <c r="Q3" s="74">
        <v>0</v>
      </c>
      <c r="R3" s="74">
        <v>9464</v>
      </c>
    </row>
    <row r="4" spans="1:18" s="65" customFormat="1" ht="13.5">
      <c r="A4" s="106">
        <v>2</v>
      </c>
      <c r="B4" s="70">
        <v>37991</v>
      </c>
      <c r="C4" s="20">
        <v>131.43</v>
      </c>
      <c r="D4" s="20">
        <v>266.87</v>
      </c>
      <c r="E4" s="71"/>
      <c r="F4" s="10">
        <v>1324023</v>
      </c>
      <c r="G4" s="10">
        <v>199860</v>
      </c>
      <c r="H4" s="72" t="s">
        <v>2158</v>
      </c>
      <c r="I4" s="71">
        <v>1</v>
      </c>
      <c r="J4" s="69" t="s">
        <v>230</v>
      </c>
      <c r="K4" s="71">
        <v>0</v>
      </c>
      <c r="L4" s="36" t="s">
        <v>234</v>
      </c>
      <c r="M4" s="36" t="s">
        <v>235</v>
      </c>
      <c r="N4" s="36" t="s">
        <v>236</v>
      </c>
      <c r="O4" s="73">
        <v>4666</v>
      </c>
      <c r="P4" s="73" t="s">
        <v>237</v>
      </c>
      <c r="Q4" s="74">
        <v>99930</v>
      </c>
      <c r="R4" s="74">
        <v>0</v>
      </c>
    </row>
    <row r="5" spans="1:18" s="76" customFormat="1" ht="13.5">
      <c r="A5" s="106">
        <v>3</v>
      </c>
      <c r="B5" s="45">
        <v>37991</v>
      </c>
      <c r="C5" s="10">
        <v>245.38</v>
      </c>
      <c r="D5" s="10">
        <v>219</v>
      </c>
      <c r="E5" s="49"/>
      <c r="F5" s="10">
        <v>25290646</v>
      </c>
      <c r="G5" s="10">
        <v>379360</v>
      </c>
      <c r="H5" s="46" t="s">
        <v>2158</v>
      </c>
      <c r="I5" s="49">
        <v>2</v>
      </c>
      <c r="J5" s="44" t="s">
        <v>230</v>
      </c>
      <c r="K5" s="49">
        <v>0</v>
      </c>
      <c r="L5" s="47" t="s">
        <v>238</v>
      </c>
      <c r="M5" s="47" t="s">
        <v>239</v>
      </c>
      <c r="N5" s="47" t="s">
        <v>2110</v>
      </c>
      <c r="O5" s="48">
        <v>3487</v>
      </c>
      <c r="P5" s="48" t="s">
        <v>240</v>
      </c>
      <c r="Q5" s="75">
        <v>189680</v>
      </c>
      <c r="R5" s="75">
        <v>0</v>
      </c>
    </row>
    <row r="6" spans="1:19" s="65" customFormat="1" ht="13.5">
      <c r="A6" s="106">
        <v>4</v>
      </c>
      <c r="B6" s="45">
        <v>37992</v>
      </c>
      <c r="C6" s="10">
        <v>112.82</v>
      </c>
      <c r="D6" s="10">
        <v>470</v>
      </c>
      <c r="E6" s="49"/>
      <c r="F6" s="10">
        <v>10949419</v>
      </c>
      <c r="G6" s="10">
        <v>164241</v>
      </c>
      <c r="H6" s="46" t="s">
        <v>2158</v>
      </c>
      <c r="I6" s="49">
        <v>2</v>
      </c>
      <c r="J6" s="44" t="s">
        <v>230</v>
      </c>
      <c r="K6" s="49">
        <v>0</v>
      </c>
      <c r="L6" s="46" t="s">
        <v>241</v>
      </c>
      <c r="M6" s="47" t="s">
        <v>242</v>
      </c>
      <c r="N6" s="47" t="s">
        <v>243</v>
      </c>
      <c r="O6" s="48">
        <v>154</v>
      </c>
      <c r="P6" s="48" t="s">
        <v>244</v>
      </c>
      <c r="Q6" s="75">
        <v>82121</v>
      </c>
      <c r="R6" s="75">
        <v>0</v>
      </c>
      <c r="S6" s="77"/>
    </row>
    <row r="7" spans="1:19" s="78" customFormat="1" ht="13.5">
      <c r="A7" s="106">
        <v>5</v>
      </c>
      <c r="B7" s="45">
        <v>37998</v>
      </c>
      <c r="C7" s="10">
        <v>125.1</v>
      </c>
      <c r="D7" s="10">
        <v>407</v>
      </c>
      <c r="E7" s="49"/>
      <c r="F7" s="10">
        <v>13751367</v>
      </c>
      <c r="G7" s="10">
        <v>206271</v>
      </c>
      <c r="H7" s="46" t="s">
        <v>2158</v>
      </c>
      <c r="I7" s="49">
        <v>2</v>
      </c>
      <c r="J7" s="44" t="s">
        <v>230</v>
      </c>
      <c r="K7" s="49">
        <v>0</v>
      </c>
      <c r="L7" s="46" t="s">
        <v>245</v>
      </c>
      <c r="M7" s="47" t="s">
        <v>246</v>
      </c>
      <c r="N7" s="47" t="s">
        <v>247</v>
      </c>
      <c r="O7" s="48">
        <v>1880</v>
      </c>
      <c r="P7" s="48" t="s">
        <v>248</v>
      </c>
      <c r="Q7" s="75">
        <v>103135</v>
      </c>
      <c r="R7" s="75">
        <v>0</v>
      </c>
      <c r="S7" s="77"/>
    </row>
    <row r="8" spans="1:19" s="78" customFormat="1" ht="13.5">
      <c r="A8" s="106">
        <v>6</v>
      </c>
      <c r="B8" s="45">
        <v>37998</v>
      </c>
      <c r="C8" s="10">
        <v>247.19</v>
      </c>
      <c r="D8" s="10">
        <v>300</v>
      </c>
      <c r="E8" s="49"/>
      <c r="F8" s="10">
        <v>27171866</v>
      </c>
      <c r="G8" s="10">
        <v>421078</v>
      </c>
      <c r="H8" s="46" t="s">
        <v>2158</v>
      </c>
      <c r="I8" s="49">
        <v>2</v>
      </c>
      <c r="J8" s="44" t="s">
        <v>230</v>
      </c>
      <c r="K8" s="49">
        <v>0</v>
      </c>
      <c r="L8" s="46" t="s">
        <v>249</v>
      </c>
      <c r="M8" s="47" t="s">
        <v>250</v>
      </c>
      <c r="N8" s="47" t="s">
        <v>251</v>
      </c>
      <c r="O8" s="48">
        <v>1670</v>
      </c>
      <c r="P8" s="48" t="s">
        <v>252</v>
      </c>
      <c r="Q8" s="75">
        <v>210539</v>
      </c>
      <c r="R8" s="75">
        <v>0</v>
      </c>
      <c r="S8" s="77"/>
    </row>
    <row r="9" spans="1:19" s="78" customFormat="1" ht="13.5">
      <c r="A9" s="106">
        <v>7</v>
      </c>
      <c r="B9" s="45">
        <v>38001</v>
      </c>
      <c r="C9" s="10">
        <v>157.2</v>
      </c>
      <c r="D9" s="10">
        <v>295.5</v>
      </c>
      <c r="E9" s="49"/>
      <c r="F9" s="10">
        <v>15043005</v>
      </c>
      <c r="G9" s="10">
        <v>225645</v>
      </c>
      <c r="H9" s="46" t="s">
        <v>2158</v>
      </c>
      <c r="I9" s="49">
        <v>1</v>
      </c>
      <c r="J9" s="44" t="s">
        <v>230</v>
      </c>
      <c r="K9" s="49">
        <v>0</v>
      </c>
      <c r="L9" s="46" t="s">
        <v>253</v>
      </c>
      <c r="M9" s="47" t="s">
        <v>254</v>
      </c>
      <c r="N9" s="47" t="s">
        <v>255</v>
      </c>
      <c r="O9" s="48">
        <v>1886</v>
      </c>
      <c r="P9" s="48" t="s">
        <v>256</v>
      </c>
      <c r="Q9" s="75">
        <v>112823</v>
      </c>
      <c r="R9" s="75">
        <v>0</v>
      </c>
      <c r="S9" s="77"/>
    </row>
    <row r="10" spans="1:19" s="78" customFormat="1" ht="13.5">
      <c r="A10" s="106">
        <v>8</v>
      </c>
      <c r="B10" s="45">
        <v>38002</v>
      </c>
      <c r="C10" s="10">
        <v>11.38</v>
      </c>
      <c r="D10" s="10">
        <v>220</v>
      </c>
      <c r="E10" s="49"/>
      <c r="F10" s="10">
        <v>1250924</v>
      </c>
      <c r="G10" s="10">
        <v>18764</v>
      </c>
      <c r="H10" s="46" t="s">
        <v>2158</v>
      </c>
      <c r="I10" s="49">
        <v>2</v>
      </c>
      <c r="J10" s="44" t="s">
        <v>230</v>
      </c>
      <c r="K10" s="49">
        <v>0</v>
      </c>
      <c r="L10" s="46" t="s">
        <v>257</v>
      </c>
      <c r="M10" s="47" t="s">
        <v>2634</v>
      </c>
      <c r="N10" s="47" t="s">
        <v>258</v>
      </c>
      <c r="O10" s="48">
        <v>5014</v>
      </c>
      <c r="P10" s="48" t="s">
        <v>259</v>
      </c>
      <c r="Q10" s="75">
        <v>0</v>
      </c>
      <c r="R10" s="75">
        <v>4691</v>
      </c>
      <c r="S10" s="77"/>
    </row>
    <row r="11" spans="1:19" s="78" customFormat="1" ht="13.5">
      <c r="A11" s="106">
        <v>9</v>
      </c>
      <c r="B11" s="45">
        <v>38008</v>
      </c>
      <c r="C11" s="10">
        <v>81.49</v>
      </c>
      <c r="D11" s="10">
        <v>307.67</v>
      </c>
      <c r="E11" s="49"/>
      <c r="F11" s="10">
        <v>6397454</v>
      </c>
      <c r="G11" s="10">
        <v>95962</v>
      </c>
      <c r="H11" s="46" t="s">
        <v>2158</v>
      </c>
      <c r="I11" s="49">
        <v>1</v>
      </c>
      <c r="J11" s="44" t="s">
        <v>230</v>
      </c>
      <c r="K11" s="49">
        <v>0</v>
      </c>
      <c r="L11" s="46" t="s">
        <v>260</v>
      </c>
      <c r="M11" s="47" t="s">
        <v>261</v>
      </c>
      <c r="N11" s="47" t="s">
        <v>262</v>
      </c>
      <c r="O11" s="48">
        <v>804</v>
      </c>
      <c r="P11" s="79" t="s">
        <v>263</v>
      </c>
      <c r="Q11" s="75">
        <v>47981</v>
      </c>
      <c r="R11" s="75">
        <v>0</v>
      </c>
      <c r="S11" s="77"/>
    </row>
    <row r="12" spans="1:19" s="78" customFormat="1" ht="13.5">
      <c r="A12" s="106">
        <v>10</v>
      </c>
      <c r="B12" s="45">
        <v>38012</v>
      </c>
      <c r="C12" s="10">
        <v>242.13</v>
      </c>
      <c r="D12" s="10">
        <v>540.54</v>
      </c>
      <c r="E12" s="49"/>
      <c r="F12" s="10">
        <v>25894636</v>
      </c>
      <c r="G12" s="10">
        <v>388420</v>
      </c>
      <c r="H12" s="46" t="s">
        <v>2560</v>
      </c>
      <c r="I12" s="49">
        <v>2</v>
      </c>
      <c r="J12" s="44" t="s">
        <v>230</v>
      </c>
      <c r="K12" s="49">
        <v>0</v>
      </c>
      <c r="L12" s="46" t="s">
        <v>264</v>
      </c>
      <c r="M12" s="47" t="s">
        <v>265</v>
      </c>
      <c r="N12" s="47" t="s">
        <v>266</v>
      </c>
      <c r="O12" s="48">
        <v>2163</v>
      </c>
      <c r="P12" s="48" t="s">
        <v>267</v>
      </c>
      <c r="Q12" s="75">
        <v>194210</v>
      </c>
      <c r="R12" s="75">
        <v>0</v>
      </c>
      <c r="S12" s="77"/>
    </row>
    <row r="13" spans="1:19" s="78" customFormat="1" ht="13.5">
      <c r="A13" s="106">
        <v>11</v>
      </c>
      <c r="B13" s="45">
        <v>38015</v>
      </c>
      <c r="C13" s="10">
        <v>225.5</v>
      </c>
      <c r="D13" s="10">
        <v>286</v>
      </c>
      <c r="E13" s="49"/>
      <c r="F13" s="10">
        <v>24787637</v>
      </c>
      <c r="G13" s="10">
        <v>371815</v>
      </c>
      <c r="H13" s="46" t="s">
        <v>2158</v>
      </c>
      <c r="I13" s="49">
        <v>2</v>
      </c>
      <c r="J13" s="44" t="s">
        <v>230</v>
      </c>
      <c r="K13" s="49">
        <v>0</v>
      </c>
      <c r="L13" s="46" t="s">
        <v>268</v>
      </c>
      <c r="M13" s="47" t="s">
        <v>269</v>
      </c>
      <c r="N13" s="47" t="s">
        <v>270</v>
      </c>
      <c r="O13" s="48">
        <v>502</v>
      </c>
      <c r="P13" s="48" t="s">
        <v>271</v>
      </c>
      <c r="Q13" s="75">
        <v>185907</v>
      </c>
      <c r="R13" s="75">
        <v>0</v>
      </c>
      <c r="S13" s="77"/>
    </row>
    <row r="14" spans="1:19" s="78" customFormat="1" ht="13.5">
      <c r="A14" s="106">
        <v>12</v>
      </c>
      <c r="B14" s="45">
        <v>38026</v>
      </c>
      <c r="C14" s="10">
        <v>38.3</v>
      </c>
      <c r="D14" s="10">
        <v>85.05</v>
      </c>
      <c r="E14" s="49"/>
      <c r="F14" s="10">
        <v>4210051</v>
      </c>
      <c r="G14" s="10">
        <v>63151</v>
      </c>
      <c r="H14" s="46" t="s">
        <v>2158</v>
      </c>
      <c r="I14" s="49">
        <v>1</v>
      </c>
      <c r="J14" s="44" t="s">
        <v>230</v>
      </c>
      <c r="K14" s="49">
        <v>0</v>
      </c>
      <c r="L14" s="46" t="s">
        <v>582</v>
      </c>
      <c r="M14" s="47" t="s">
        <v>583</v>
      </c>
      <c r="N14" s="47" t="s">
        <v>584</v>
      </c>
      <c r="O14" s="48">
        <v>1909</v>
      </c>
      <c r="P14" s="48" t="s">
        <v>585</v>
      </c>
      <c r="Q14" s="75">
        <v>0</v>
      </c>
      <c r="R14" s="75">
        <v>15788</v>
      </c>
      <c r="S14" s="77"/>
    </row>
    <row r="15" spans="1:19" s="78" customFormat="1" ht="13.5">
      <c r="A15" s="106">
        <v>13</v>
      </c>
      <c r="B15" s="45">
        <v>38027</v>
      </c>
      <c r="C15" s="10">
        <v>8.14</v>
      </c>
      <c r="D15" s="10">
        <v>123.24</v>
      </c>
      <c r="E15" s="49"/>
      <c r="F15" s="10">
        <v>894773</v>
      </c>
      <c r="G15" s="10">
        <v>13422</v>
      </c>
      <c r="H15" s="46" t="s">
        <v>2158</v>
      </c>
      <c r="I15" s="49">
        <v>2</v>
      </c>
      <c r="J15" s="44" t="s">
        <v>230</v>
      </c>
      <c r="K15" s="49">
        <v>0</v>
      </c>
      <c r="L15" s="46" t="s">
        <v>586</v>
      </c>
      <c r="M15" s="47" t="s">
        <v>2634</v>
      </c>
      <c r="N15" s="47" t="s">
        <v>587</v>
      </c>
      <c r="O15" s="48" t="s">
        <v>588</v>
      </c>
      <c r="P15" s="48" t="s">
        <v>589</v>
      </c>
      <c r="Q15" s="75">
        <v>0</v>
      </c>
      <c r="R15" s="75">
        <v>3355</v>
      </c>
      <c r="S15" s="77"/>
    </row>
    <row r="16" spans="1:19" s="78" customFormat="1" ht="13.5">
      <c r="A16" s="106">
        <v>14</v>
      </c>
      <c r="B16" s="45">
        <v>38027</v>
      </c>
      <c r="C16" s="10">
        <v>5.82</v>
      </c>
      <c r="D16" s="10">
        <v>111.85</v>
      </c>
      <c r="E16" s="49"/>
      <c r="F16" s="10">
        <v>456905</v>
      </c>
      <c r="G16" s="10">
        <v>6854</v>
      </c>
      <c r="H16" s="46" t="s">
        <v>2158</v>
      </c>
      <c r="I16" s="49">
        <v>2</v>
      </c>
      <c r="J16" s="44" t="s">
        <v>230</v>
      </c>
      <c r="K16" s="49">
        <v>0</v>
      </c>
      <c r="L16" s="46" t="s">
        <v>590</v>
      </c>
      <c r="M16" s="47" t="s">
        <v>2634</v>
      </c>
      <c r="N16" s="47" t="s">
        <v>587</v>
      </c>
      <c r="O16" s="48" t="s">
        <v>591</v>
      </c>
      <c r="P16" s="48" t="s">
        <v>592</v>
      </c>
      <c r="Q16" s="75">
        <v>0</v>
      </c>
      <c r="R16" s="75">
        <v>1713</v>
      </c>
      <c r="S16" s="77"/>
    </row>
    <row r="17" spans="1:19" s="78" customFormat="1" ht="13.5">
      <c r="A17" s="106">
        <v>15</v>
      </c>
      <c r="B17" s="45">
        <v>38028</v>
      </c>
      <c r="C17" s="10">
        <v>152.71</v>
      </c>
      <c r="D17" s="10">
        <v>177.6</v>
      </c>
      <c r="E17" s="49"/>
      <c r="F17" s="10">
        <v>10905193</v>
      </c>
      <c r="G17" s="10">
        <v>163578</v>
      </c>
      <c r="H17" s="46" t="s">
        <v>593</v>
      </c>
      <c r="I17" s="49">
        <v>1</v>
      </c>
      <c r="J17" s="44" t="s">
        <v>230</v>
      </c>
      <c r="K17" s="49">
        <v>0</v>
      </c>
      <c r="L17" s="46" t="s">
        <v>594</v>
      </c>
      <c r="M17" s="47" t="s">
        <v>595</v>
      </c>
      <c r="N17" s="47" t="s">
        <v>2014</v>
      </c>
      <c r="O17" s="48">
        <v>3289</v>
      </c>
      <c r="P17" s="48" t="s">
        <v>596</v>
      </c>
      <c r="Q17" s="75">
        <v>81789</v>
      </c>
      <c r="R17" s="75">
        <v>0</v>
      </c>
      <c r="S17" s="77"/>
    </row>
    <row r="18" spans="1:19" s="78" customFormat="1" ht="13.5">
      <c r="A18" s="106">
        <v>16</v>
      </c>
      <c r="B18" s="45">
        <v>38029</v>
      </c>
      <c r="C18" s="10">
        <v>202.58</v>
      </c>
      <c r="D18" s="10">
        <v>798</v>
      </c>
      <c r="E18" s="49"/>
      <c r="F18" s="10">
        <v>22268201</v>
      </c>
      <c r="G18" s="10">
        <v>334023</v>
      </c>
      <c r="H18" s="46" t="s">
        <v>2158</v>
      </c>
      <c r="I18" s="49">
        <v>2</v>
      </c>
      <c r="J18" s="44" t="s">
        <v>230</v>
      </c>
      <c r="K18" s="49">
        <v>0</v>
      </c>
      <c r="L18" s="46" t="s">
        <v>597</v>
      </c>
      <c r="M18" s="47" t="s">
        <v>598</v>
      </c>
      <c r="N18" s="47" t="s">
        <v>599</v>
      </c>
      <c r="O18" s="48">
        <v>2347</v>
      </c>
      <c r="P18" s="48" t="s">
        <v>600</v>
      </c>
      <c r="Q18" s="75">
        <v>167012</v>
      </c>
      <c r="R18" s="75">
        <v>0</v>
      </c>
      <c r="S18" s="77"/>
    </row>
    <row r="19" spans="1:19" s="78" customFormat="1" ht="13.5">
      <c r="A19" s="106">
        <v>17</v>
      </c>
      <c r="B19" s="45">
        <v>38030</v>
      </c>
      <c r="C19" s="10">
        <v>25.74</v>
      </c>
      <c r="D19" s="10"/>
      <c r="E19" s="49"/>
      <c r="F19" s="10">
        <v>2829418</v>
      </c>
      <c r="G19" s="10">
        <v>42441</v>
      </c>
      <c r="H19" s="46" t="s">
        <v>2158</v>
      </c>
      <c r="I19" s="49">
        <v>1</v>
      </c>
      <c r="J19" s="44" t="s">
        <v>230</v>
      </c>
      <c r="K19" s="49">
        <v>0</v>
      </c>
      <c r="L19" s="46" t="s">
        <v>601</v>
      </c>
      <c r="M19" s="47" t="s">
        <v>2634</v>
      </c>
      <c r="N19" s="47" t="s">
        <v>602</v>
      </c>
      <c r="O19" s="48">
        <v>4582</v>
      </c>
      <c r="P19" s="48" t="s">
        <v>603</v>
      </c>
      <c r="Q19" s="75">
        <v>0</v>
      </c>
      <c r="R19" s="75">
        <v>10610</v>
      </c>
      <c r="S19" s="77"/>
    </row>
    <row r="20" spans="1:19" s="78" customFormat="1" ht="13.5">
      <c r="A20" s="106">
        <v>18</v>
      </c>
      <c r="B20" s="45">
        <v>38034</v>
      </c>
      <c r="C20" s="10">
        <v>26</v>
      </c>
      <c r="D20" s="10">
        <v>90</v>
      </c>
      <c r="E20" s="49"/>
      <c r="F20" s="10">
        <v>2418160</v>
      </c>
      <c r="G20" s="10">
        <v>36272</v>
      </c>
      <c r="H20" s="46" t="s">
        <v>2158</v>
      </c>
      <c r="I20" s="49">
        <v>2</v>
      </c>
      <c r="J20" s="44" t="s">
        <v>230</v>
      </c>
      <c r="K20" s="49">
        <v>0</v>
      </c>
      <c r="L20" s="46" t="s">
        <v>604</v>
      </c>
      <c r="M20" s="47" t="s">
        <v>605</v>
      </c>
      <c r="N20" s="47" t="s">
        <v>606</v>
      </c>
      <c r="O20" s="48">
        <v>4358</v>
      </c>
      <c r="P20" s="48" t="s">
        <v>607</v>
      </c>
      <c r="Q20" s="75">
        <v>18136</v>
      </c>
      <c r="R20" s="75">
        <v>0</v>
      </c>
      <c r="S20" s="77"/>
    </row>
    <row r="21" spans="1:19" s="78" customFormat="1" ht="13.5">
      <c r="A21" s="106">
        <v>19</v>
      </c>
      <c r="B21" s="45">
        <v>38035</v>
      </c>
      <c r="C21" s="10">
        <v>247.62</v>
      </c>
      <c r="D21" s="10">
        <v>290.62</v>
      </c>
      <c r="E21" s="49"/>
      <c r="F21" s="10">
        <v>27219133</v>
      </c>
      <c r="G21" s="10">
        <v>408287</v>
      </c>
      <c r="H21" s="46" t="s">
        <v>2158</v>
      </c>
      <c r="I21" s="49">
        <v>2</v>
      </c>
      <c r="J21" s="44" t="s">
        <v>230</v>
      </c>
      <c r="K21" s="49">
        <v>0</v>
      </c>
      <c r="L21" s="46" t="s">
        <v>608</v>
      </c>
      <c r="M21" s="47" t="s">
        <v>575</v>
      </c>
      <c r="N21" s="47" t="s">
        <v>609</v>
      </c>
      <c r="O21" s="48">
        <v>991</v>
      </c>
      <c r="P21" s="48" t="s">
        <v>610</v>
      </c>
      <c r="Q21" s="75">
        <v>204143</v>
      </c>
      <c r="R21" s="75">
        <v>0</v>
      </c>
      <c r="S21" s="77"/>
    </row>
    <row r="22" spans="1:19" s="78" customFormat="1" ht="13.5">
      <c r="A22" s="106">
        <v>20</v>
      </c>
      <c r="B22" s="45">
        <v>38035</v>
      </c>
      <c r="C22" s="10">
        <v>31.58</v>
      </c>
      <c r="D22" s="10">
        <v>65</v>
      </c>
      <c r="E22" s="49"/>
      <c r="F22" s="10">
        <v>2099565</v>
      </c>
      <c r="G22" s="10">
        <v>31493</v>
      </c>
      <c r="H22" s="46" t="s">
        <v>2158</v>
      </c>
      <c r="I22" s="49">
        <v>1</v>
      </c>
      <c r="J22" s="44" t="s">
        <v>230</v>
      </c>
      <c r="K22" s="49">
        <v>0</v>
      </c>
      <c r="L22" s="46" t="s">
        <v>611</v>
      </c>
      <c r="M22" s="47" t="s">
        <v>2634</v>
      </c>
      <c r="N22" s="47" t="s">
        <v>2574</v>
      </c>
      <c r="O22" s="48">
        <v>889</v>
      </c>
      <c r="P22" s="48" t="s">
        <v>612</v>
      </c>
      <c r="Q22" s="75">
        <v>0</v>
      </c>
      <c r="R22" s="75">
        <v>7873</v>
      </c>
      <c r="S22" s="77"/>
    </row>
    <row r="23" spans="1:19" s="78" customFormat="1" ht="13.5">
      <c r="A23" s="106">
        <v>21</v>
      </c>
      <c r="B23" s="45">
        <v>38035</v>
      </c>
      <c r="C23" s="10">
        <v>17.75</v>
      </c>
      <c r="D23" s="10">
        <v>65</v>
      </c>
      <c r="E23" s="49"/>
      <c r="F23" s="10">
        <v>1180091</v>
      </c>
      <c r="G23" s="10">
        <v>17701</v>
      </c>
      <c r="H23" s="46" t="s">
        <v>2158</v>
      </c>
      <c r="I23" s="49">
        <v>1</v>
      </c>
      <c r="J23" s="44" t="s">
        <v>230</v>
      </c>
      <c r="K23" s="49">
        <v>0</v>
      </c>
      <c r="L23" s="46" t="s">
        <v>611</v>
      </c>
      <c r="M23" s="47" t="s">
        <v>2634</v>
      </c>
      <c r="N23" s="47" t="s">
        <v>613</v>
      </c>
      <c r="O23" s="48">
        <v>2089</v>
      </c>
      <c r="P23" s="48" t="s">
        <v>614</v>
      </c>
      <c r="Q23" s="75">
        <v>0</v>
      </c>
      <c r="R23" s="75">
        <v>4425</v>
      </c>
      <c r="S23" s="77"/>
    </row>
    <row r="24" spans="1:19" s="78" customFormat="1" ht="13.5">
      <c r="A24" s="106">
        <v>22</v>
      </c>
      <c r="B24" s="45">
        <v>38037</v>
      </c>
      <c r="C24" s="10">
        <v>140</v>
      </c>
      <c r="D24" s="10">
        <v>500</v>
      </c>
      <c r="E24" s="49"/>
      <c r="F24" s="10">
        <v>15389229</v>
      </c>
      <c r="G24" s="10">
        <v>230838</v>
      </c>
      <c r="H24" s="46" t="s">
        <v>2158</v>
      </c>
      <c r="I24" s="49">
        <v>2</v>
      </c>
      <c r="J24" s="44" t="s">
        <v>230</v>
      </c>
      <c r="K24" s="49">
        <v>0</v>
      </c>
      <c r="L24" s="46" t="s">
        <v>615</v>
      </c>
      <c r="M24" s="47" t="s">
        <v>616</v>
      </c>
      <c r="N24" s="47" t="s">
        <v>1986</v>
      </c>
      <c r="O24" s="48">
        <v>819</v>
      </c>
      <c r="P24" s="48" t="s">
        <v>617</v>
      </c>
      <c r="Q24" s="75">
        <v>115419</v>
      </c>
      <c r="R24" s="75">
        <v>0</v>
      </c>
      <c r="S24" s="77"/>
    </row>
    <row r="25" spans="1:19" s="78" customFormat="1" ht="13.5">
      <c r="A25" s="106">
        <v>23</v>
      </c>
      <c r="B25" s="45">
        <v>38042</v>
      </c>
      <c r="C25" s="10">
        <v>17.35</v>
      </c>
      <c r="D25" s="10">
        <v>189.3</v>
      </c>
      <c r="E25" s="49"/>
      <c r="F25" s="10">
        <v>1907164</v>
      </c>
      <c r="G25" s="10">
        <v>28607</v>
      </c>
      <c r="H25" s="46" t="s">
        <v>2158</v>
      </c>
      <c r="I25" s="49">
        <v>1</v>
      </c>
      <c r="J25" s="44" t="s">
        <v>230</v>
      </c>
      <c r="K25" s="49">
        <v>0</v>
      </c>
      <c r="L25" s="46" t="s">
        <v>618</v>
      </c>
      <c r="M25" s="47" t="s">
        <v>2634</v>
      </c>
      <c r="N25" s="47" t="s">
        <v>619</v>
      </c>
      <c r="O25" s="48">
        <v>340</v>
      </c>
      <c r="P25" s="48" t="s">
        <v>620</v>
      </c>
      <c r="Q25" s="75">
        <v>0</v>
      </c>
      <c r="R25" s="75">
        <v>7152</v>
      </c>
      <c r="S25" s="77"/>
    </row>
    <row r="26" spans="1:19" s="78" customFormat="1" ht="13.5">
      <c r="A26" s="106">
        <v>24</v>
      </c>
      <c r="B26" s="45">
        <v>38044</v>
      </c>
      <c r="C26" s="10">
        <v>12.19</v>
      </c>
      <c r="D26" s="10">
        <v>207.93</v>
      </c>
      <c r="E26" s="49"/>
      <c r="F26" s="10">
        <v>1339961</v>
      </c>
      <c r="G26" s="10">
        <v>20099</v>
      </c>
      <c r="H26" s="46" t="s">
        <v>2158</v>
      </c>
      <c r="I26" s="49">
        <v>2</v>
      </c>
      <c r="J26" s="44" t="s">
        <v>230</v>
      </c>
      <c r="K26" s="49">
        <v>0</v>
      </c>
      <c r="L26" s="46" t="s">
        <v>625</v>
      </c>
      <c r="M26" s="47" t="s">
        <v>621</v>
      </c>
      <c r="N26" s="47" t="s">
        <v>243</v>
      </c>
      <c r="O26" s="48" t="s">
        <v>622</v>
      </c>
      <c r="P26" s="48" t="s">
        <v>623</v>
      </c>
      <c r="Q26" s="75">
        <v>10050</v>
      </c>
      <c r="R26" s="75">
        <v>0</v>
      </c>
      <c r="S26" s="77"/>
    </row>
    <row r="27" spans="1:19" s="78" customFormat="1" ht="13.5">
      <c r="A27" s="106">
        <v>25</v>
      </c>
      <c r="B27" s="45">
        <v>38044</v>
      </c>
      <c r="C27" s="10">
        <v>32.94</v>
      </c>
      <c r="D27" s="10">
        <v>181</v>
      </c>
      <c r="E27" s="49"/>
      <c r="F27" s="10">
        <v>3620864</v>
      </c>
      <c r="G27" s="10">
        <v>54313</v>
      </c>
      <c r="H27" s="46" t="s">
        <v>2158</v>
      </c>
      <c r="I27" s="49">
        <v>1</v>
      </c>
      <c r="J27" s="44" t="s">
        <v>230</v>
      </c>
      <c r="K27" s="49">
        <v>0</v>
      </c>
      <c r="L27" s="46" t="s">
        <v>624</v>
      </c>
      <c r="M27" s="47" t="s">
        <v>626</v>
      </c>
      <c r="N27" s="47" t="s">
        <v>2525</v>
      </c>
      <c r="O27" s="48" t="s">
        <v>627</v>
      </c>
      <c r="P27" s="48" t="s">
        <v>628</v>
      </c>
      <c r="Q27" s="75">
        <v>27156</v>
      </c>
      <c r="R27" s="75">
        <v>0</v>
      </c>
      <c r="S27" s="77"/>
    </row>
    <row r="28" spans="1:19" s="78" customFormat="1" ht="13.5">
      <c r="A28" s="106">
        <v>26</v>
      </c>
      <c r="B28" s="45">
        <v>38047</v>
      </c>
      <c r="C28" s="10">
        <v>67.7</v>
      </c>
      <c r="D28" s="10">
        <v>160</v>
      </c>
      <c r="E28" s="49"/>
      <c r="F28" s="10">
        <v>5880362</v>
      </c>
      <c r="G28" s="10">
        <v>88205</v>
      </c>
      <c r="H28" s="46" t="s">
        <v>2158</v>
      </c>
      <c r="I28" s="49">
        <v>2</v>
      </c>
      <c r="J28" s="44" t="s">
        <v>230</v>
      </c>
      <c r="K28" s="49">
        <v>0</v>
      </c>
      <c r="L28" s="46" t="s">
        <v>781</v>
      </c>
      <c r="M28" s="47" t="s">
        <v>782</v>
      </c>
      <c r="N28" s="47" t="s">
        <v>2564</v>
      </c>
      <c r="O28" s="48" t="s">
        <v>783</v>
      </c>
      <c r="P28" s="48" t="s">
        <v>784</v>
      </c>
      <c r="Q28" s="75">
        <v>44103</v>
      </c>
      <c r="R28" s="75">
        <v>0</v>
      </c>
      <c r="S28" s="77"/>
    </row>
    <row r="29" spans="1:19" s="78" customFormat="1" ht="13.5">
      <c r="A29" s="106">
        <v>27</v>
      </c>
      <c r="B29" s="45">
        <v>38048</v>
      </c>
      <c r="C29" s="10">
        <v>244.85</v>
      </c>
      <c r="D29" s="10">
        <v>378</v>
      </c>
      <c r="E29" s="49"/>
      <c r="F29" s="10">
        <v>19222194</v>
      </c>
      <c r="G29" s="10">
        <v>288333</v>
      </c>
      <c r="H29" s="46" t="s">
        <v>2026</v>
      </c>
      <c r="I29" s="49">
        <v>1</v>
      </c>
      <c r="J29" s="44" t="s">
        <v>230</v>
      </c>
      <c r="K29" s="49">
        <v>0</v>
      </c>
      <c r="L29" s="46" t="s">
        <v>785</v>
      </c>
      <c r="M29" s="47" t="s">
        <v>786</v>
      </c>
      <c r="N29" s="47" t="s">
        <v>2207</v>
      </c>
      <c r="O29" s="48">
        <v>1963</v>
      </c>
      <c r="P29" s="48" t="s">
        <v>787</v>
      </c>
      <c r="Q29" s="75">
        <v>144166</v>
      </c>
      <c r="R29" s="75">
        <v>0</v>
      </c>
      <c r="S29" s="77"/>
    </row>
    <row r="30" spans="1:19" s="78" customFormat="1" ht="13.5">
      <c r="A30" s="106">
        <v>28</v>
      </c>
      <c r="B30" s="45">
        <v>38049</v>
      </c>
      <c r="C30" s="10">
        <v>197.97</v>
      </c>
      <c r="D30" s="10">
        <v>380.13</v>
      </c>
      <c r="E30" s="49"/>
      <c r="F30" s="10">
        <v>302821</v>
      </c>
      <c r="G30" s="10">
        <v>151410</v>
      </c>
      <c r="H30" s="46" t="s">
        <v>2158</v>
      </c>
      <c r="I30" s="49">
        <v>2</v>
      </c>
      <c r="J30" s="44" t="s">
        <v>230</v>
      </c>
      <c r="K30" s="49">
        <v>0</v>
      </c>
      <c r="L30" s="46" t="s">
        <v>788</v>
      </c>
      <c r="M30" s="47" t="s">
        <v>595</v>
      </c>
      <c r="N30" s="47" t="s">
        <v>2581</v>
      </c>
      <c r="O30" s="48">
        <v>3041</v>
      </c>
      <c r="P30" s="48" t="s">
        <v>789</v>
      </c>
      <c r="Q30" s="75">
        <v>151410</v>
      </c>
      <c r="R30" s="75">
        <v>0</v>
      </c>
      <c r="S30" s="77"/>
    </row>
    <row r="31" spans="1:19" s="78" customFormat="1" ht="13.5">
      <c r="A31" s="106">
        <v>29</v>
      </c>
      <c r="B31" s="45">
        <v>38049</v>
      </c>
      <c r="C31" s="10">
        <v>21.5</v>
      </c>
      <c r="D31" s="10"/>
      <c r="E31" s="49"/>
      <c r="F31" s="10">
        <v>2363345</v>
      </c>
      <c r="G31" s="10">
        <v>35450</v>
      </c>
      <c r="H31" s="46" t="s">
        <v>2158</v>
      </c>
      <c r="I31" s="49">
        <v>1</v>
      </c>
      <c r="J31" s="44" t="s">
        <v>230</v>
      </c>
      <c r="K31" s="49">
        <v>0</v>
      </c>
      <c r="L31" s="46" t="s">
        <v>790</v>
      </c>
      <c r="M31" s="47" t="s">
        <v>2634</v>
      </c>
      <c r="N31" s="47" t="s">
        <v>791</v>
      </c>
      <c r="O31" s="48">
        <v>1532</v>
      </c>
      <c r="P31" s="48" t="s">
        <v>792</v>
      </c>
      <c r="Q31" s="75">
        <v>0</v>
      </c>
      <c r="R31" s="75">
        <v>8863</v>
      </c>
      <c r="S31" s="77"/>
    </row>
    <row r="32" spans="1:19" s="78" customFormat="1" ht="13.5">
      <c r="A32" s="106">
        <v>30</v>
      </c>
      <c r="B32" s="45">
        <v>38055</v>
      </c>
      <c r="C32" s="10">
        <v>268.21</v>
      </c>
      <c r="D32" s="10">
        <v>600</v>
      </c>
      <c r="E32" s="49"/>
      <c r="F32" s="10">
        <v>29482448</v>
      </c>
      <c r="G32" s="10">
        <v>442237</v>
      </c>
      <c r="H32" s="46" t="s">
        <v>2158</v>
      </c>
      <c r="I32" s="49">
        <v>2</v>
      </c>
      <c r="J32" s="44" t="s">
        <v>230</v>
      </c>
      <c r="K32" s="49">
        <v>0</v>
      </c>
      <c r="L32" s="46" t="s">
        <v>793</v>
      </c>
      <c r="M32" s="47" t="s">
        <v>794</v>
      </c>
      <c r="N32" s="47" t="s">
        <v>810</v>
      </c>
      <c r="O32" s="48">
        <v>697</v>
      </c>
      <c r="P32" s="48" t="s">
        <v>811</v>
      </c>
      <c r="Q32" s="75">
        <v>221118</v>
      </c>
      <c r="R32" s="75">
        <v>0</v>
      </c>
      <c r="S32" s="77"/>
    </row>
    <row r="33" spans="1:19" s="78" customFormat="1" ht="13.5">
      <c r="A33" s="106">
        <v>31</v>
      </c>
      <c r="B33" s="45">
        <v>38056</v>
      </c>
      <c r="C33" s="10">
        <v>320.14</v>
      </c>
      <c r="D33" s="10">
        <v>731.25</v>
      </c>
      <c r="E33" s="49"/>
      <c r="F33" s="10">
        <v>34450879</v>
      </c>
      <c r="G33" s="10">
        <v>516763</v>
      </c>
      <c r="H33" s="46" t="s">
        <v>2158</v>
      </c>
      <c r="I33" s="49">
        <v>2</v>
      </c>
      <c r="J33" s="44" t="s">
        <v>230</v>
      </c>
      <c r="K33" s="49">
        <v>0</v>
      </c>
      <c r="L33" s="46" t="s">
        <v>812</v>
      </c>
      <c r="M33" s="47" t="s">
        <v>813</v>
      </c>
      <c r="N33" s="47" t="s">
        <v>814</v>
      </c>
      <c r="O33" s="48">
        <v>592</v>
      </c>
      <c r="P33" s="48" t="s">
        <v>815</v>
      </c>
      <c r="Q33" s="75">
        <v>258382</v>
      </c>
      <c r="R33" s="75">
        <v>0</v>
      </c>
      <c r="S33" s="77"/>
    </row>
    <row r="34" spans="1:19" s="78" customFormat="1" ht="13.5">
      <c r="A34" s="106">
        <v>32</v>
      </c>
      <c r="B34" s="45">
        <v>38056</v>
      </c>
      <c r="C34" s="10">
        <v>13.75</v>
      </c>
      <c r="D34" s="10">
        <v>200</v>
      </c>
      <c r="E34" s="49"/>
      <c r="F34" s="10">
        <v>1511441</v>
      </c>
      <c r="G34" s="10">
        <v>22672</v>
      </c>
      <c r="H34" s="46" t="s">
        <v>2158</v>
      </c>
      <c r="I34" s="49">
        <v>1</v>
      </c>
      <c r="J34" s="44" t="s">
        <v>230</v>
      </c>
      <c r="K34" s="49">
        <v>0</v>
      </c>
      <c r="L34" s="46" t="s">
        <v>816</v>
      </c>
      <c r="M34" s="47" t="s">
        <v>2634</v>
      </c>
      <c r="N34" s="47" t="s">
        <v>817</v>
      </c>
      <c r="O34" s="48">
        <v>1021</v>
      </c>
      <c r="P34" s="48" t="s">
        <v>818</v>
      </c>
      <c r="Q34" s="75">
        <v>0</v>
      </c>
      <c r="R34" s="75">
        <v>5668</v>
      </c>
      <c r="S34" s="77"/>
    </row>
    <row r="35" spans="1:19" s="78" customFormat="1" ht="13.5">
      <c r="A35" s="106">
        <v>33</v>
      </c>
      <c r="B35" s="45">
        <v>38057</v>
      </c>
      <c r="C35" s="10">
        <v>88.16</v>
      </c>
      <c r="D35" s="10">
        <v>230</v>
      </c>
      <c r="E35" s="49"/>
      <c r="F35" s="10">
        <v>9690812</v>
      </c>
      <c r="G35" s="10">
        <v>145262</v>
      </c>
      <c r="H35" s="46" t="s">
        <v>2158</v>
      </c>
      <c r="I35" s="49">
        <v>2</v>
      </c>
      <c r="J35" s="44" t="s">
        <v>230</v>
      </c>
      <c r="K35" s="49">
        <v>0</v>
      </c>
      <c r="L35" s="46" t="s">
        <v>819</v>
      </c>
      <c r="M35" s="47" t="s">
        <v>820</v>
      </c>
      <c r="N35" s="47" t="s">
        <v>2014</v>
      </c>
      <c r="O35" s="48">
        <v>3153</v>
      </c>
      <c r="P35" s="48" t="s">
        <v>821</v>
      </c>
      <c r="Q35" s="75">
        <v>72681</v>
      </c>
      <c r="R35" s="75">
        <v>0</v>
      </c>
      <c r="S35" s="77"/>
    </row>
    <row r="36" spans="1:19" s="78" customFormat="1" ht="13.5">
      <c r="A36" s="106">
        <v>34</v>
      </c>
      <c r="B36" s="45">
        <v>38064</v>
      </c>
      <c r="C36" s="10">
        <v>39.8</v>
      </c>
      <c r="D36" s="10">
        <v>372.6</v>
      </c>
      <c r="E36" s="49"/>
      <c r="F36" s="10">
        <v>3338174</v>
      </c>
      <c r="G36" s="10">
        <v>60423</v>
      </c>
      <c r="H36" s="46" t="s">
        <v>2158</v>
      </c>
      <c r="I36" s="49">
        <v>2</v>
      </c>
      <c r="J36" s="44" t="s">
        <v>230</v>
      </c>
      <c r="K36" s="49">
        <v>0</v>
      </c>
      <c r="L36" s="46" t="s">
        <v>822</v>
      </c>
      <c r="M36" s="47" t="s">
        <v>823</v>
      </c>
      <c r="N36" s="47" t="s">
        <v>2485</v>
      </c>
      <c r="O36" s="48">
        <v>4602</v>
      </c>
      <c r="P36" s="48" t="s">
        <v>824</v>
      </c>
      <c r="Q36" s="75">
        <v>30212</v>
      </c>
      <c r="R36" s="75">
        <v>0</v>
      </c>
      <c r="S36" s="77"/>
    </row>
    <row r="37" spans="1:19" s="78" customFormat="1" ht="13.5">
      <c r="A37" s="106">
        <v>35</v>
      </c>
      <c r="B37" s="45">
        <v>38065</v>
      </c>
      <c r="C37" s="10">
        <v>112.6</v>
      </c>
      <c r="D37" s="10">
        <v>258.5</v>
      </c>
      <c r="E37" s="49"/>
      <c r="F37" s="10">
        <v>12377330</v>
      </c>
      <c r="G37" s="10">
        <v>185660</v>
      </c>
      <c r="H37" s="46" t="s">
        <v>2158</v>
      </c>
      <c r="I37" s="49">
        <v>2</v>
      </c>
      <c r="J37" s="44" t="s">
        <v>230</v>
      </c>
      <c r="K37" s="49">
        <v>0</v>
      </c>
      <c r="L37" s="46" t="s">
        <v>825</v>
      </c>
      <c r="M37" s="47" t="s">
        <v>826</v>
      </c>
      <c r="N37" s="47" t="s">
        <v>2580</v>
      </c>
      <c r="O37" s="48">
        <v>5251</v>
      </c>
      <c r="P37" s="48" t="s">
        <v>827</v>
      </c>
      <c r="Q37" s="75">
        <v>92830</v>
      </c>
      <c r="R37" s="75">
        <v>0</v>
      </c>
      <c r="S37" s="77"/>
    </row>
    <row r="38" spans="1:19" s="78" customFormat="1" ht="13.5">
      <c r="A38" s="106">
        <v>36</v>
      </c>
      <c r="B38" s="45">
        <v>38065</v>
      </c>
      <c r="C38" s="10">
        <v>74.28</v>
      </c>
      <c r="D38" s="10">
        <v>59.38</v>
      </c>
      <c r="E38" s="49"/>
      <c r="F38" s="10">
        <v>8165080</v>
      </c>
      <c r="G38" s="10">
        <v>122476</v>
      </c>
      <c r="H38" s="46" t="s">
        <v>2158</v>
      </c>
      <c r="I38" s="49">
        <v>2</v>
      </c>
      <c r="J38" s="44" t="s">
        <v>230</v>
      </c>
      <c r="K38" s="49">
        <v>0</v>
      </c>
      <c r="L38" s="46" t="s">
        <v>828</v>
      </c>
      <c r="M38" s="47" t="s">
        <v>2634</v>
      </c>
      <c r="N38" s="47" t="s">
        <v>829</v>
      </c>
      <c r="O38" s="48">
        <v>2277</v>
      </c>
      <c r="P38" s="48" t="s">
        <v>830</v>
      </c>
      <c r="Q38" s="75">
        <v>0</v>
      </c>
      <c r="R38" s="75">
        <v>30619</v>
      </c>
      <c r="S38" s="77"/>
    </row>
    <row r="39" spans="1:19" s="78" customFormat="1" ht="13.5">
      <c r="A39" s="106">
        <v>37</v>
      </c>
      <c r="B39" s="45">
        <v>38068</v>
      </c>
      <c r="C39" s="10">
        <v>137.74</v>
      </c>
      <c r="D39" s="10">
        <v>293.28</v>
      </c>
      <c r="E39" s="49"/>
      <c r="F39" s="10">
        <v>15140794</v>
      </c>
      <c r="G39" s="10">
        <v>227112</v>
      </c>
      <c r="H39" s="46" t="s">
        <v>2158</v>
      </c>
      <c r="I39" s="49">
        <v>1</v>
      </c>
      <c r="J39" s="44" t="s">
        <v>230</v>
      </c>
      <c r="K39" s="49">
        <v>0</v>
      </c>
      <c r="L39" s="46" t="s">
        <v>831</v>
      </c>
      <c r="M39" s="47" t="s">
        <v>832</v>
      </c>
      <c r="N39" s="47" t="s">
        <v>833</v>
      </c>
      <c r="O39" s="48">
        <v>1169</v>
      </c>
      <c r="P39" s="48" t="s">
        <v>834</v>
      </c>
      <c r="Q39" s="75">
        <v>113556</v>
      </c>
      <c r="R39" s="75">
        <v>0</v>
      </c>
      <c r="S39" s="77"/>
    </row>
    <row r="40" spans="1:19" s="78" customFormat="1" ht="13.5">
      <c r="A40" s="106">
        <v>38</v>
      </c>
      <c r="B40" s="45">
        <v>38068</v>
      </c>
      <c r="C40" s="10">
        <v>9.37</v>
      </c>
      <c r="D40" s="10">
        <v>189.15</v>
      </c>
      <c r="E40" s="49"/>
      <c r="F40" s="10">
        <v>1029979</v>
      </c>
      <c r="G40" s="10">
        <v>15450</v>
      </c>
      <c r="H40" s="46" t="s">
        <v>2158</v>
      </c>
      <c r="I40" s="49">
        <v>2</v>
      </c>
      <c r="J40" s="44" t="s">
        <v>230</v>
      </c>
      <c r="K40" s="49">
        <v>0</v>
      </c>
      <c r="L40" s="46" t="s">
        <v>835</v>
      </c>
      <c r="M40" s="47" t="s">
        <v>2634</v>
      </c>
      <c r="N40" s="47" t="s">
        <v>836</v>
      </c>
      <c r="O40" s="48">
        <v>1863</v>
      </c>
      <c r="P40" s="48" t="s">
        <v>837</v>
      </c>
      <c r="Q40" s="75">
        <v>0</v>
      </c>
      <c r="R40" s="75">
        <v>3862</v>
      </c>
      <c r="S40" s="77"/>
    </row>
    <row r="41" spans="1:19" s="78" customFormat="1" ht="13.5">
      <c r="A41" s="106">
        <v>39</v>
      </c>
      <c r="B41" s="45">
        <v>38068</v>
      </c>
      <c r="C41" s="10">
        <v>71.31</v>
      </c>
      <c r="D41" s="10">
        <v>98.66</v>
      </c>
      <c r="E41" s="49"/>
      <c r="F41" s="10">
        <v>7838609</v>
      </c>
      <c r="G41" s="10">
        <v>117579</v>
      </c>
      <c r="H41" s="46" t="s">
        <v>2158</v>
      </c>
      <c r="I41" s="49">
        <v>1</v>
      </c>
      <c r="J41" s="44" t="s">
        <v>230</v>
      </c>
      <c r="K41" s="49">
        <v>0</v>
      </c>
      <c r="L41" s="46" t="s">
        <v>838</v>
      </c>
      <c r="M41" s="47" t="s">
        <v>2634</v>
      </c>
      <c r="N41" s="47" t="s">
        <v>829</v>
      </c>
      <c r="O41" s="48">
        <v>2524</v>
      </c>
      <c r="P41" s="48" t="s">
        <v>839</v>
      </c>
      <c r="Q41" s="75">
        <v>0</v>
      </c>
      <c r="R41" s="75">
        <v>29395</v>
      </c>
      <c r="S41" s="77"/>
    </row>
    <row r="42" spans="1:19" s="78" customFormat="1" ht="13.5">
      <c r="A42" s="106">
        <v>40</v>
      </c>
      <c r="B42" s="45">
        <v>38069</v>
      </c>
      <c r="C42" s="10">
        <v>280.06</v>
      </c>
      <c r="D42" s="10">
        <v>442</v>
      </c>
      <c r="E42" s="49"/>
      <c r="F42" s="10">
        <v>28905042</v>
      </c>
      <c r="G42" s="10">
        <v>433576</v>
      </c>
      <c r="H42" s="46" t="s">
        <v>2158</v>
      </c>
      <c r="I42" s="49">
        <v>2</v>
      </c>
      <c r="J42" s="44" t="s">
        <v>230</v>
      </c>
      <c r="K42" s="49">
        <v>0</v>
      </c>
      <c r="L42" s="46" t="s">
        <v>840</v>
      </c>
      <c r="M42" s="47" t="s">
        <v>841</v>
      </c>
      <c r="N42" s="47" t="s">
        <v>2057</v>
      </c>
      <c r="O42" s="48">
        <v>1935</v>
      </c>
      <c r="P42" s="48" t="s">
        <v>842</v>
      </c>
      <c r="Q42" s="75">
        <v>216788</v>
      </c>
      <c r="R42" s="75">
        <v>0</v>
      </c>
      <c r="S42" s="77"/>
    </row>
    <row r="43" spans="1:19" s="78" customFormat="1" ht="13.5">
      <c r="A43" s="106">
        <v>41</v>
      </c>
      <c r="B43" s="45">
        <v>38069</v>
      </c>
      <c r="C43" s="10">
        <v>71.65</v>
      </c>
      <c r="D43" s="10">
        <v>106.37</v>
      </c>
      <c r="E43" s="49"/>
      <c r="F43" s="10">
        <v>7875983</v>
      </c>
      <c r="G43" s="10">
        <v>118140</v>
      </c>
      <c r="H43" s="46" t="s">
        <v>2158</v>
      </c>
      <c r="I43" s="49">
        <v>1</v>
      </c>
      <c r="J43" s="44" t="s">
        <v>230</v>
      </c>
      <c r="K43" s="49">
        <v>0</v>
      </c>
      <c r="L43" s="46" t="s">
        <v>843</v>
      </c>
      <c r="M43" s="47" t="s">
        <v>844</v>
      </c>
      <c r="N43" s="47" t="s">
        <v>845</v>
      </c>
      <c r="O43" s="48">
        <v>5032</v>
      </c>
      <c r="P43" s="48" t="s">
        <v>846</v>
      </c>
      <c r="Q43" s="75">
        <v>0</v>
      </c>
      <c r="R43" s="75">
        <v>29535</v>
      </c>
      <c r="S43" s="77"/>
    </row>
    <row r="44" spans="1:19" s="78" customFormat="1" ht="13.5">
      <c r="A44" s="106">
        <v>42</v>
      </c>
      <c r="B44" s="45">
        <v>38069</v>
      </c>
      <c r="C44" s="10">
        <v>236.81</v>
      </c>
      <c r="D44" s="10">
        <v>588.96</v>
      </c>
      <c r="E44" s="49"/>
      <c r="F44" s="10">
        <v>26030866</v>
      </c>
      <c r="G44" s="10">
        <v>390463</v>
      </c>
      <c r="H44" s="46" t="s">
        <v>2026</v>
      </c>
      <c r="I44" s="49">
        <v>1</v>
      </c>
      <c r="J44" s="44" t="s">
        <v>230</v>
      </c>
      <c r="K44" s="49">
        <v>0</v>
      </c>
      <c r="L44" s="46" t="s">
        <v>847</v>
      </c>
      <c r="M44" s="47" t="s">
        <v>848</v>
      </c>
      <c r="N44" s="47" t="s">
        <v>777</v>
      </c>
      <c r="O44" s="48">
        <v>886</v>
      </c>
      <c r="P44" s="48" t="s">
        <v>849</v>
      </c>
      <c r="Q44" s="75">
        <v>195231</v>
      </c>
      <c r="R44" s="75">
        <v>0</v>
      </c>
      <c r="S44" s="77"/>
    </row>
    <row r="45" spans="1:19" s="78" customFormat="1" ht="13.5">
      <c r="A45" s="106">
        <v>43</v>
      </c>
      <c r="B45" s="45">
        <v>38069</v>
      </c>
      <c r="C45" s="10">
        <v>95.25</v>
      </c>
      <c r="D45" s="10"/>
      <c r="E45" s="49"/>
      <c r="F45" s="10">
        <v>10470166</v>
      </c>
      <c r="G45" s="10">
        <v>157052</v>
      </c>
      <c r="H45" s="46" t="s">
        <v>2158</v>
      </c>
      <c r="I45" s="49">
        <v>2</v>
      </c>
      <c r="J45" s="44" t="s">
        <v>230</v>
      </c>
      <c r="K45" s="49">
        <v>0</v>
      </c>
      <c r="L45" s="46" t="s">
        <v>850</v>
      </c>
      <c r="M45" s="47" t="s">
        <v>2634</v>
      </c>
      <c r="N45" s="47" t="s">
        <v>851</v>
      </c>
      <c r="O45" s="48">
        <v>9</v>
      </c>
      <c r="P45" s="48" t="s">
        <v>852</v>
      </c>
      <c r="Q45" s="75">
        <v>0</v>
      </c>
      <c r="R45" s="75">
        <v>39263</v>
      </c>
      <c r="S45" s="77"/>
    </row>
    <row r="46" spans="1:19" s="78" customFormat="1" ht="13.5">
      <c r="A46" s="106">
        <v>44</v>
      </c>
      <c r="B46" s="45">
        <v>38071</v>
      </c>
      <c r="C46" s="10">
        <v>24.3</v>
      </c>
      <c r="D46" s="10">
        <v>120</v>
      </c>
      <c r="E46" s="49"/>
      <c r="F46" s="10">
        <v>2671129</v>
      </c>
      <c r="G46" s="10">
        <v>40067</v>
      </c>
      <c r="H46" s="46" t="s">
        <v>2158</v>
      </c>
      <c r="I46" s="49">
        <v>1</v>
      </c>
      <c r="J46" s="44" t="s">
        <v>230</v>
      </c>
      <c r="K46" s="49">
        <v>0</v>
      </c>
      <c r="L46" s="46" t="s">
        <v>853</v>
      </c>
      <c r="M46" s="47" t="s">
        <v>2634</v>
      </c>
      <c r="N46" s="47" t="s">
        <v>2208</v>
      </c>
      <c r="O46" s="48" t="s">
        <v>854</v>
      </c>
      <c r="P46" s="48" t="s">
        <v>855</v>
      </c>
      <c r="Q46" s="75">
        <v>0</v>
      </c>
      <c r="R46" s="75">
        <v>10017</v>
      </c>
      <c r="S46" s="77"/>
    </row>
    <row r="47" spans="1:19" s="78" customFormat="1" ht="13.5">
      <c r="A47" s="106">
        <v>45</v>
      </c>
      <c r="B47" s="45">
        <v>38072</v>
      </c>
      <c r="C47" s="10">
        <v>273.28</v>
      </c>
      <c r="D47" s="10">
        <v>432.91</v>
      </c>
      <c r="E47" s="49"/>
      <c r="F47" s="10">
        <v>27910942</v>
      </c>
      <c r="G47" s="10">
        <v>418664</v>
      </c>
      <c r="H47" s="46" t="s">
        <v>2158</v>
      </c>
      <c r="I47" s="49">
        <v>2</v>
      </c>
      <c r="J47" s="44" t="s">
        <v>230</v>
      </c>
      <c r="K47" s="49">
        <v>0</v>
      </c>
      <c r="L47" s="46" t="s">
        <v>856</v>
      </c>
      <c r="M47" s="47" t="s">
        <v>857</v>
      </c>
      <c r="N47" s="47" t="s">
        <v>2580</v>
      </c>
      <c r="O47" s="48">
        <v>2610</v>
      </c>
      <c r="P47" s="48" t="s">
        <v>858</v>
      </c>
      <c r="Q47" s="75">
        <v>209332</v>
      </c>
      <c r="R47" s="75">
        <v>0</v>
      </c>
      <c r="S47" s="77"/>
    </row>
    <row r="48" spans="1:19" s="78" customFormat="1" ht="13.5">
      <c r="A48" s="106">
        <v>46</v>
      </c>
      <c r="B48" s="45">
        <v>38075</v>
      </c>
      <c r="C48" s="10">
        <v>9.35</v>
      </c>
      <c r="D48" s="10"/>
      <c r="E48" s="49"/>
      <c r="F48" s="10">
        <v>1027720</v>
      </c>
      <c r="G48" s="10">
        <v>15417</v>
      </c>
      <c r="H48" s="46" t="s">
        <v>2158</v>
      </c>
      <c r="I48" s="49">
        <v>2</v>
      </c>
      <c r="J48" s="44" t="s">
        <v>230</v>
      </c>
      <c r="K48" s="49">
        <v>0</v>
      </c>
      <c r="L48" s="46" t="s">
        <v>859</v>
      </c>
      <c r="M48" s="47" t="s">
        <v>860</v>
      </c>
      <c r="N48" s="47" t="s">
        <v>861</v>
      </c>
      <c r="O48" s="48" t="s">
        <v>862</v>
      </c>
      <c r="P48" s="48" t="s">
        <v>863</v>
      </c>
      <c r="Q48" s="75">
        <v>7708</v>
      </c>
      <c r="R48" s="75">
        <v>0</v>
      </c>
      <c r="S48" s="77"/>
    </row>
    <row r="49" spans="1:19" s="78" customFormat="1" ht="13.5">
      <c r="A49" s="106">
        <v>47</v>
      </c>
      <c r="B49" s="45">
        <v>38075</v>
      </c>
      <c r="C49" s="10">
        <v>15.81</v>
      </c>
      <c r="D49" s="10"/>
      <c r="E49" s="49"/>
      <c r="F49" s="10">
        <v>1241180</v>
      </c>
      <c r="G49" s="10">
        <v>18618</v>
      </c>
      <c r="H49" s="46" t="s">
        <v>2158</v>
      </c>
      <c r="I49" s="49">
        <v>2</v>
      </c>
      <c r="J49" s="44" t="s">
        <v>230</v>
      </c>
      <c r="K49" s="49">
        <v>0</v>
      </c>
      <c r="L49" s="46" t="s">
        <v>859</v>
      </c>
      <c r="M49" s="47" t="s">
        <v>860</v>
      </c>
      <c r="N49" s="47" t="s">
        <v>861</v>
      </c>
      <c r="O49" s="48" t="s">
        <v>864</v>
      </c>
      <c r="P49" s="48" t="s">
        <v>865</v>
      </c>
      <c r="Q49" s="75">
        <v>9309</v>
      </c>
      <c r="R49" s="75">
        <v>0</v>
      </c>
      <c r="S49" s="77"/>
    </row>
    <row r="50" spans="1:19" s="78" customFormat="1" ht="13.5">
      <c r="A50" s="106">
        <v>48</v>
      </c>
      <c r="B50" s="45">
        <v>38075</v>
      </c>
      <c r="C50" s="10">
        <v>10.32</v>
      </c>
      <c r="D50" s="10"/>
      <c r="E50" s="49"/>
      <c r="F50" s="10">
        <v>810182</v>
      </c>
      <c r="G50" s="10">
        <v>12153</v>
      </c>
      <c r="H50" s="46" t="s">
        <v>2158</v>
      </c>
      <c r="I50" s="49">
        <v>2</v>
      </c>
      <c r="J50" s="44" t="s">
        <v>230</v>
      </c>
      <c r="K50" s="49">
        <v>0</v>
      </c>
      <c r="L50" s="46" t="s">
        <v>859</v>
      </c>
      <c r="M50" s="47" t="s">
        <v>860</v>
      </c>
      <c r="N50" s="47" t="s">
        <v>861</v>
      </c>
      <c r="O50" s="48" t="s">
        <v>871</v>
      </c>
      <c r="P50" s="48" t="s">
        <v>872</v>
      </c>
      <c r="Q50" s="75">
        <v>6076</v>
      </c>
      <c r="R50" s="75">
        <v>0</v>
      </c>
      <c r="S50" s="77"/>
    </row>
    <row r="51" spans="1:19" s="78" customFormat="1" ht="13.5">
      <c r="A51" s="106">
        <v>49</v>
      </c>
      <c r="B51" s="45">
        <v>38075</v>
      </c>
      <c r="C51" s="10">
        <v>7.75</v>
      </c>
      <c r="D51" s="10"/>
      <c r="E51" s="49"/>
      <c r="F51" s="10">
        <v>851903</v>
      </c>
      <c r="G51" s="10">
        <v>12779</v>
      </c>
      <c r="H51" s="46" t="s">
        <v>2158</v>
      </c>
      <c r="I51" s="49">
        <v>2</v>
      </c>
      <c r="J51" s="44" t="s">
        <v>230</v>
      </c>
      <c r="K51" s="49">
        <v>0</v>
      </c>
      <c r="L51" s="46" t="s">
        <v>859</v>
      </c>
      <c r="M51" s="47" t="s">
        <v>860</v>
      </c>
      <c r="N51" s="47" t="s">
        <v>861</v>
      </c>
      <c r="O51" s="48" t="s">
        <v>873</v>
      </c>
      <c r="P51" s="48" t="s">
        <v>874</v>
      </c>
      <c r="Q51" s="75">
        <v>6389</v>
      </c>
      <c r="R51" s="75">
        <v>0</v>
      </c>
      <c r="S51" s="77"/>
    </row>
    <row r="52" spans="1:19" s="78" customFormat="1" ht="13.5">
      <c r="A52" s="106">
        <v>50</v>
      </c>
      <c r="B52" s="45">
        <v>38075</v>
      </c>
      <c r="C52" s="10">
        <v>8.8</v>
      </c>
      <c r="D52" s="10"/>
      <c r="E52" s="49"/>
      <c r="F52" s="10">
        <v>621738</v>
      </c>
      <c r="G52" s="10">
        <v>9326</v>
      </c>
      <c r="H52" s="46" t="s">
        <v>2158</v>
      </c>
      <c r="I52" s="49">
        <v>2</v>
      </c>
      <c r="J52" s="44" t="s">
        <v>230</v>
      </c>
      <c r="K52" s="49">
        <v>0</v>
      </c>
      <c r="L52" s="46" t="s">
        <v>859</v>
      </c>
      <c r="M52" s="47" t="s">
        <v>860</v>
      </c>
      <c r="N52" s="47" t="s">
        <v>861</v>
      </c>
      <c r="O52" s="48" t="s">
        <v>875</v>
      </c>
      <c r="P52" s="48" t="s">
        <v>876</v>
      </c>
      <c r="Q52" s="75">
        <v>4663</v>
      </c>
      <c r="R52" s="75">
        <v>0</v>
      </c>
      <c r="S52" s="77"/>
    </row>
    <row r="53" spans="1:19" s="78" customFormat="1" ht="13.5">
      <c r="A53" s="106">
        <v>51</v>
      </c>
      <c r="B53" s="45">
        <v>38075</v>
      </c>
      <c r="C53" s="10">
        <v>6.49</v>
      </c>
      <c r="D53" s="10"/>
      <c r="E53" s="49"/>
      <c r="F53" s="10">
        <v>509504</v>
      </c>
      <c r="G53" s="10">
        <v>7643</v>
      </c>
      <c r="H53" s="46" t="s">
        <v>2158</v>
      </c>
      <c r="I53" s="49">
        <v>2</v>
      </c>
      <c r="J53" s="44" t="s">
        <v>230</v>
      </c>
      <c r="K53" s="49">
        <v>0</v>
      </c>
      <c r="L53" s="46" t="s">
        <v>859</v>
      </c>
      <c r="M53" s="47" t="s">
        <v>860</v>
      </c>
      <c r="N53" s="47" t="s">
        <v>861</v>
      </c>
      <c r="O53" s="48" t="s">
        <v>877</v>
      </c>
      <c r="P53" s="48" t="s">
        <v>878</v>
      </c>
      <c r="Q53" s="75">
        <v>3821</v>
      </c>
      <c r="R53" s="75">
        <v>0</v>
      </c>
      <c r="S53" s="77"/>
    </row>
    <row r="54" spans="1:19" s="78" customFormat="1" ht="13.5">
      <c r="A54" s="106">
        <v>52</v>
      </c>
      <c r="B54" s="45">
        <v>38075</v>
      </c>
      <c r="C54" s="10">
        <v>20.54</v>
      </c>
      <c r="D54" s="10"/>
      <c r="E54" s="49"/>
      <c r="F54" s="10">
        <v>1451192</v>
      </c>
      <c r="G54" s="10">
        <v>21768</v>
      </c>
      <c r="H54" s="46" t="s">
        <v>2158</v>
      </c>
      <c r="I54" s="49">
        <v>2</v>
      </c>
      <c r="J54" s="44" t="s">
        <v>230</v>
      </c>
      <c r="K54" s="49">
        <v>0</v>
      </c>
      <c r="L54" s="46" t="s">
        <v>859</v>
      </c>
      <c r="M54" s="47" t="s">
        <v>860</v>
      </c>
      <c r="N54" s="47" t="s">
        <v>861</v>
      </c>
      <c r="O54" s="48" t="s">
        <v>879</v>
      </c>
      <c r="P54" s="48" t="s">
        <v>880</v>
      </c>
      <c r="Q54" s="75">
        <v>10884</v>
      </c>
      <c r="R54" s="75">
        <v>0</v>
      </c>
      <c r="S54" s="77"/>
    </row>
    <row r="55" spans="1:19" s="78" customFormat="1" ht="13.5">
      <c r="A55" s="106">
        <v>53</v>
      </c>
      <c r="B55" s="45">
        <v>38075</v>
      </c>
      <c r="C55" s="10">
        <v>8.5</v>
      </c>
      <c r="D55" s="10"/>
      <c r="E55" s="49"/>
      <c r="F55" s="10">
        <v>134346</v>
      </c>
      <c r="G55" s="10">
        <v>14015</v>
      </c>
      <c r="H55" s="46" t="s">
        <v>2158</v>
      </c>
      <c r="I55" s="49">
        <v>2</v>
      </c>
      <c r="J55" s="44" t="s">
        <v>230</v>
      </c>
      <c r="K55" s="49">
        <v>0</v>
      </c>
      <c r="L55" s="46" t="s">
        <v>859</v>
      </c>
      <c r="M55" s="47" t="s">
        <v>860</v>
      </c>
      <c r="N55" s="47" t="s">
        <v>861</v>
      </c>
      <c r="O55" s="48" t="s">
        <v>881</v>
      </c>
      <c r="P55" s="48" t="s">
        <v>882</v>
      </c>
      <c r="Q55" s="75">
        <v>7008</v>
      </c>
      <c r="R55" s="75">
        <v>0</v>
      </c>
      <c r="S55" s="77"/>
    </row>
    <row r="56" spans="1:19" s="78" customFormat="1" ht="13.5">
      <c r="A56" s="106">
        <v>54</v>
      </c>
      <c r="B56" s="45">
        <v>38075</v>
      </c>
      <c r="C56" s="10">
        <v>11.4</v>
      </c>
      <c r="D56" s="10"/>
      <c r="E56" s="49"/>
      <c r="F56" s="10">
        <v>1253122</v>
      </c>
      <c r="G56" s="10">
        <v>18797</v>
      </c>
      <c r="H56" s="46" t="s">
        <v>2158</v>
      </c>
      <c r="I56" s="49">
        <v>2</v>
      </c>
      <c r="J56" s="44" t="s">
        <v>230</v>
      </c>
      <c r="K56" s="49">
        <v>0</v>
      </c>
      <c r="L56" s="46" t="s">
        <v>859</v>
      </c>
      <c r="M56" s="47" t="s">
        <v>860</v>
      </c>
      <c r="N56" s="47" t="s">
        <v>861</v>
      </c>
      <c r="O56" s="48" t="s">
        <v>883</v>
      </c>
      <c r="P56" s="48" t="s">
        <v>884</v>
      </c>
      <c r="Q56" s="75">
        <v>9398</v>
      </c>
      <c r="R56" s="75">
        <v>0</v>
      </c>
      <c r="S56" s="77"/>
    </row>
    <row r="57" spans="1:19" s="78" customFormat="1" ht="13.5">
      <c r="A57" s="106">
        <v>55</v>
      </c>
      <c r="B57" s="45">
        <v>38076</v>
      </c>
      <c r="C57" s="10">
        <v>138.8</v>
      </c>
      <c r="D57" s="10">
        <v>177.4</v>
      </c>
      <c r="E57" s="49"/>
      <c r="F57" s="10">
        <v>13076972</v>
      </c>
      <c r="G57" s="10">
        <v>196155</v>
      </c>
      <c r="H57" s="46" t="s">
        <v>2158</v>
      </c>
      <c r="I57" s="49">
        <v>2</v>
      </c>
      <c r="J57" s="44" t="s">
        <v>230</v>
      </c>
      <c r="K57" s="49">
        <v>0</v>
      </c>
      <c r="L57" s="46" t="s">
        <v>885</v>
      </c>
      <c r="M57" s="47" t="s">
        <v>886</v>
      </c>
      <c r="N57" s="47" t="s">
        <v>887</v>
      </c>
      <c r="O57" s="48">
        <v>4344</v>
      </c>
      <c r="P57" s="48" t="s">
        <v>888</v>
      </c>
      <c r="Q57" s="75">
        <v>98077</v>
      </c>
      <c r="R57" s="75">
        <v>0</v>
      </c>
      <c r="S57" s="77"/>
    </row>
    <row r="58" spans="1:19" s="78" customFormat="1" ht="13.5">
      <c r="A58" s="106">
        <v>56</v>
      </c>
      <c r="B58" s="45">
        <v>38076</v>
      </c>
      <c r="C58" s="10">
        <v>3.82</v>
      </c>
      <c r="D58" s="10">
        <v>210</v>
      </c>
      <c r="E58" s="49"/>
      <c r="F58" s="10">
        <v>3717596</v>
      </c>
      <c r="G58" s="10">
        <v>55764</v>
      </c>
      <c r="H58" s="46" t="s">
        <v>2158</v>
      </c>
      <c r="I58" s="49">
        <v>2</v>
      </c>
      <c r="J58" s="44" t="s">
        <v>230</v>
      </c>
      <c r="K58" s="49">
        <v>0</v>
      </c>
      <c r="L58" s="46" t="s">
        <v>889</v>
      </c>
      <c r="M58" s="47" t="s">
        <v>890</v>
      </c>
      <c r="N58" s="47" t="s">
        <v>375</v>
      </c>
      <c r="O58" s="48">
        <v>5585</v>
      </c>
      <c r="P58" s="48" t="s">
        <v>891</v>
      </c>
      <c r="Q58" s="75">
        <v>39723</v>
      </c>
      <c r="R58" s="75">
        <v>0</v>
      </c>
      <c r="S58" s="77"/>
    </row>
    <row r="59" spans="1:19" s="78" customFormat="1" ht="13.5">
      <c r="A59" s="106">
        <v>57</v>
      </c>
      <c r="B59" s="45">
        <v>38076</v>
      </c>
      <c r="C59" s="10">
        <v>99</v>
      </c>
      <c r="D59" s="10">
        <v>200</v>
      </c>
      <c r="E59" s="49"/>
      <c r="F59" s="10">
        <v>10882377</v>
      </c>
      <c r="G59" s="10">
        <v>163236</v>
      </c>
      <c r="H59" s="46" t="s">
        <v>2158</v>
      </c>
      <c r="I59" s="49">
        <v>1</v>
      </c>
      <c r="J59" s="44" t="s">
        <v>230</v>
      </c>
      <c r="K59" s="49">
        <v>0</v>
      </c>
      <c r="L59" s="46" t="s">
        <v>892</v>
      </c>
      <c r="M59" s="47" t="s">
        <v>2634</v>
      </c>
      <c r="N59" s="47" t="s">
        <v>2163</v>
      </c>
      <c r="O59" s="48">
        <v>1952</v>
      </c>
      <c r="P59" s="48" t="s">
        <v>893</v>
      </c>
      <c r="Q59" s="75">
        <v>0</v>
      </c>
      <c r="R59" s="75">
        <v>40809</v>
      </c>
      <c r="S59" s="77"/>
    </row>
    <row r="60" spans="1:19" s="78" customFormat="1" ht="13.5">
      <c r="A60" s="106">
        <v>58</v>
      </c>
      <c r="B60" s="45">
        <v>38078</v>
      </c>
      <c r="C60" s="10">
        <v>132.62</v>
      </c>
      <c r="D60" s="10">
        <v>209.34</v>
      </c>
      <c r="E60" s="49"/>
      <c r="F60" s="10">
        <v>10359346</v>
      </c>
      <c r="G60" s="10">
        <v>155390</v>
      </c>
      <c r="H60" s="46" t="s">
        <v>2158</v>
      </c>
      <c r="I60" s="49">
        <v>2</v>
      </c>
      <c r="J60" s="44" t="s">
        <v>230</v>
      </c>
      <c r="K60" s="49">
        <v>0</v>
      </c>
      <c r="L60" s="46" t="s">
        <v>1110</v>
      </c>
      <c r="M60" s="47" t="s">
        <v>1111</v>
      </c>
      <c r="N60" s="47" t="s">
        <v>599</v>
      </c>
      <c r="O60" s="48">
        <v>2720</v>
      </c>
      <c r="P60" s="48" t="s">
        <v>1112</v>
      </c>
      <c r="Q60" s="75">
        <v>77695</v>
      </c>
      <c r="R60" s="75">
        <v>0</v>
      </c>
      <c r="S60" s="77"/>
    </row>
    <row r="61" spans="1:19" s="78" customFormat="1" ht="13.5">
      <c r="A61" s="106">
        <v>59</v>
      </c>
      <c r="B61" s="45">
        <v>38082</v>
      </c>
      <c r="C61" s="10">
        <v>68.91</v>
      </c>
      <c r="D61" s="10">
        <v>200</v>
      </c>
      <c r="E61" s="49"/>
      <c r="F61" s="10">
        <v>5861280</v>
      </c>
      <c r="G61" s="10">
        <v>87919</v>
      </c>
      <c r="H61" s="46" t="s">
        <v>2158</v>
      </c>
      <c r="I61" s="49">
        <v>1</v>
      </c>
      <c r="J61" s="44" t="s">
        <v>230</v>
      </c>
      <c r="K61" s="49">
        <v>0</v>
      </c>
      <c r="L61" s="46" t="s">
        <v>1113</v>
      </c>
      <c r="M61" s="47" t="s">
        <v>1114</v>
      </c>
      <c r="N61" s="47" t="s">
        <v>1115</v>
      </c>
      <c r="O61" s="48">
        <v>5020</v>
      </c>
      <c r="P61" s="48" t="s">
        <v>1116</v>
      </c>
      <c r="Q61" s="75">
        <v>43960</v>
      </c>
      <c r="R61" s="75">
        <v>0</v>
      </c>
      <c r="S61" s="77"/>
    </row>
    <row r="62" spans="1:19" s="78" customFormat="1" ht="13.5">
      <c r="A62" s="106">
        <v>60</v>
      </c>
      <c r="B62" s="45">
        <v>38083</v>
      </c>
      <c r="C62" s="10">
        <v>226.53</v>
      </c>
      <c r="D62" s="10">
        <v>592</v>
      </c>
      <c r="E62" s="49"/>
      <c r="F62" s="10">
        <v>24776266</v>
      </c>
      <c r="G62" s="10">
        <v>371644</v>
      </c>
      <c r="H62" s="46" t="s">
        <v>2158</v>
      </c>
      <c r="I62" s="49">
        <v>1</v>
      </c>
      <c r="J62" s="44" t="s">
        <v>230</v>
      </c>
      <c r="K62" s="49">
        <v>0</v>
      </c>
      <c r="L62" s="46" t="s">
        <v>1117</v>
      </c>
      <c r="M62" s="47" t="s">
        <v>1118</v>
      </c>
      <c r="N62" s="47" t="s">
        <v>2208</v>
      </c>
      <c r="O62" s="48">
        <v>2435</v>
      </c>
      <c r="P62" s="48" t="s">
        <v>1119</v>
      </c>
      <c r="Q62" s="75">
        <v>185822</v>
      </c>
      <c r="R62" s="75">
        <v>0</v>
      </c>
      <c r="S62" s="77"/>
    </row>
    <row r="63" spans="1:19" s="78" customFormat="1" ht="13.5">
      <c r="A63" s="106">
        <v>61</v>
      </c>
      <c r="B63" s="45">
        <v>38083</v>
      </c>
      <c r="C63" s="10">
        <v>105.32</v>
      </c>
      <c r="D63" s="10">
        <v>252.75</v>
      </c>
      <c r="E63" s="49"/>
      <c r="F63" s="10">
        <v>10651700</v>
      </c>
      <c r="G63" s="10">
        <v>159776</v>
      </c>
      <c r="H63" s="46" t="s">
        <v>2158</v>
      </c>
      <c r="I63" s="49">
        <v>2</v>
      </c>
      <c r="J63" s="44" t="s">
        <v>230</v>
      </c>
      <c r="K63" s="49">
        <v>0</v>
      </c>
      <c r="L63" s="46" t="s">
        <v>1120</v>
      </c>
      <c r="M63" s="47" t="s">
        <v>575</v>
      </c>
      <c r="N63" s="47" t="s">
        <v>2553</v>
      </c>
      <c r="O63" s="48">
        <v>4598</v>
      </c>
      <c r="P63" s="48" t="s">
        <v>1121</v>
      </c>
      <c r="Q63" s="75">
        <v>79888</v>
      </c>
      <c r="R63" s="75">
        <v>0</v>
      </c>
      <c r="S63" s="77"/>
    </row>
    <row r="64" spans="1:19" s="78" customFormat="1" ht="13.5">
      <c r="A64" s="106">
        <v>62</v>
      </c>
      <c r="B64" s="45">
        <v>38084</v>
      </c>
      <c r="C64" s="10">
        <v>169.85</v>
      </c>
      <c r="D64" s="10">
        <v>550</v>
      </c>
      <c r="E64" s="49"/>
      <c r="F64" s="10">
        <v>18577004</v>
      </c>
      <c r="G64" s="10">
        <v>278655</v>
      </c>
      <c r="H64" s="46" t="s">
        <v>2158</v>
      </c>
      <c r="I64" s="49">
        <v>1</v>
      </c>
      <c r="J64" s="44" t="s">
        <v>230</v>
      </c>
      <c r="K64" s="49">
        <v>0</v>
      </c>
      <c r="L64" s="46" t="s">
        <v>1122</v>
      </c>
      <c r="M64" s="47" t="s">
        <v>1123</v>
      </c>
      <c r="N64" s="47" t="s">
        <v>2469</v>
      </c>
      <c r="O64" s="48">
        <v>771</v>
      </c>
      <c r="P64" s="48" t="s">
        <v>1124</v>
      </c>
      <c r="Q64" s="75">
        <v>170205</v>
      </c>
      <c r="R64" s="75">
        <v>0</v>
      </c>
      <c r="S64" s="77"/>
    </row>
    <row r="65" spans="1:19" s="78" customFormat="1" ht="13.5">
      <c r="A65" s="106">
        <v>63</v>
      </c>
      <c r="B65" s="45">
        <v>38091</v>
      </c>
      <c r="C65" s="10">
        <v>45.03</v>
      </c>
      <c r="D65" s="10">
        <v>161.5</v>
      </c>
      <c r="E65" s="49"/>
      <c r="F65" s="10">
        <v>4925066</v>
      </c>
      <c r="G65" s="10">
        <v>73876</v>
      </c>
      <c r="H65" s="46" t="s">
        <v>2158</v>
      </c>
      <c r="I65" s="49">
        <v>2</v>
      </c>
      <c r="J65" s="44" t="s">
        <v>230</v>
      </c>
      <c r="K65" s="49">
        <v>0</v>
      </c>
      <c r="L65" s="46" t="s">
        <v>1125</v>
      </c>
      <c r="M65" s="47" t="s">
        <v>1126</v>
      </c>
      <c r="N65" s="47" t="s">
        <v>1127</v>
      </c>
      <c r="O65" s="48">
        <v>880</v>
      </c>
      <c r="P65" s="48" t="s">
        <v>1128</v>
      </c>
      <c r="Q65" s="75">
        <v>36937</v>
      </c>
      <c r="R65" s="75">
        <v>0</v>
      </c>
      <c r="S65" s="77"/>
    </row>
    <row r="66" spans="1:19" s="78" customFormat="1" ht="13.5">
      <c r="A66" s="106">
        <v>64</v>
      </c>
      <c r="B66" s="45">
        <v>38096</v>
      </c>
      <c r="C66" s="10">
        <v>66.35</v>
      </c>
      <c r="D66" s="10">
        <v>230.5</v>
      </c>
      <c r="E66" s="49"/>
      <c r="F66" s="10">
        <v>7256899</v>
      </c>
      <c r="G66" s="10">
        <v>108853</v>
      </c>
      <c r="H66" s="46" t="s">
        <v>2158</v>
      </c>
      <c r="I66" s="49">
        <v>3</v>
      </c>
      <c r="J66" s="44" t="s">
        <v>230</v>
      </c>
      <c r="K66" s="49">
        <v>0</v>
      </c>
      <c r="L66" s="46" t="s">
        <v>1129</v>
      </c>
      <c r="M66" s="47" t="s">
        <v>1130</v>
      </c>
      <c r="N66" s="47" t="s">
        <v>817</v>
      </c>
      <c r="O66" s="48" t="s">
        <v>1131</v>
      </c>
      <c r="P66" s="48" t="s">
        <v>1132</v>
      </c>
      <c r="Q66" s="75">
        <v>54427</v>
      </c>
      <c r="R66" s="75">
        <v>0</v>
      </c>
      <c r="S66" s="77"/>
    </row>
    <row r="67" spans="1:19" s="78" customFormat="1" ht="13.5">
      <c r="A67" s="106">
        <v>65</v>
      </c>
      <c r="B67" s="45">
        <v>38106</v>
      </c>
      <c r="C67" s="10">
        <v>69.31</v>
      </c>
      <c r="D67" s="10">
        <v>167.84</v>
      </c>
      <c r="E67" s="49"/>
      <c r="F67" s="10">
        <v>7618763</v>
      </c>
      <c r="G67" s="10">
        <v>114281</v>
      </c>
      <c r="H67" s="46" t="s">
        <v>2158</v>
      </c>
      <c r="I67" s="49">
        <v>1</v>
      </c>
      <c r="J67" s="44" t="s">
        <v>230</v>
      </c>
      <c r="K67" s="49">
        <v>0</v>
      </c>
      <c r="L67" s="46" t="s">
        <v>1133</v>
      </c>
      <c r="M67" s="47" t="s">
        <v>2634</v>
      </c>
      <c r="N67" s="47" t="s">
        <v>1134</v>
      </c>
      <c r="O67" s="48">
        <v>5204</v>
      </c>
      <c r="P67" s="48" t="s">
        <v>1135</v>
      </c>
      <c r="Q67" s="75">
        <v>0</v>
      </c>
      <c r="R67" s="75">
        <v>28570</v>
      </c>
      <c r="S67" s="77"/>
    </row>
    <row r="68" spans="1:19" s="78" customFormat="1" ht="13.5">
      <c r="A68" s="106">
        <v>66</v>
      </c>
      <c r="B68" s="45">
        <v>38114</v>
      </c>
      <c r="C68" s="10">
        <v>11.4</v>
      </c>
      <c r="D68" s="10">
        <v>63.92</v>
      </c>
      <c r="E68" s="49"/>
      <c r="F68" s="10">
        <v>1253122</v>
      </c>
      <c r="G68" s="10">
        <v>18797</v>
      </c>
      <c r="H68" s="46" t="s">
        <v>2158</v>
      </c>
      <c r="I68" s="49">
        <v>2</v>
      </c>
      <c r="J68" s="44" t="s">
        <v>230</v>
      </c>
      <c r="K68" s="49">
        <v>0</v>
      </c>
      <c r="L68" s="46" t="s">
        <v>1375</v>
      </c>
      <c r="M68" s="47" t="s">
        <v>2634</v>
      </c>
      <c r="N68" s="47" t="s">
        <v>1376</v>
      </c>
      <c r="O68" s="48">
        <v>535</v>
      </c>
      <c r="P68" s="48" t="s">
        <v>1377</v>
      </c>
      <c r="Q68" s="75">
        <v>0</v>
      </c>
      <c r="R68" s="75">
        <v>4699</v>
      </c>
      <c r="S68" s="77"/>
    </row>
    <row r="69" spans="1:19" s="78" customFormat="1" ht="13.5">
      <c r="A69" s="106">
        <v>67</v>
      </c>
      <c r="B69" s="45">
        <v>38119</v>
      </c>
      <c r="C69" s="10">
        <v>42.58</v>
      </c>
      <c r="D69" s="10">
        <v>171.12</v>
      </c>
      <c r="E69" s="49"/>
      <c r="F69" s="10">
        <v>3326052</v>
      </c>
      <c r="G69" s="10">
        <v>49891</v>
      </c>
      <c r="H69" s="46" t="s">
        <v>2158</v>
      </c>
      <c r="I69" s="49">
        <v>2</v>
      </c>
      <c r="J69" s="44" t="s">
        <v>230</v>
      </c>
      <c r="K69" s="49">
        <v>0</v>
      </c>
      <c r="L69" s="46" t="s">
        <v>1378</v>
      </c>
      <c r="M69" s="47" t="s">
        <v>2634</v>
      </c>
      <c r="N69" s="47" t="s">
        <v>887</v>
      </c>
      <c r="O69" s="48">
        <v>4364</v>
      </c>
      <c r="P69" s="48" t="s">
        <v>1379</v>
      </c>
      <c r="Q69" s="75">
        <v>0</v>
      </c>
      <c r="R69" s="75">
        <v>12473</v>
      </c>
      <c r="S69" s="77"/>
    </row>
    <row r="70" spans="1:19" s="78" customFormat="1" ht="13.5">
      <c r="A70" s="106">
        <v>68</v>
      </c>
      <c r="B70" s="45">
        <v>38124</v>
      </c>
      <c r="C70" s="10">
        <v>24.89</v>
      </c>
      <c r="D70" s="10">
        <v>118.53</v>
      </c>
      <c r="E70" s="49"/>
      <c r="F70" s="10">
        <v>2722717</v>
      </c>
      <c r="G70" s="10">
        <v>40841</v>
      </c>
      <c r="H70" s="46" t="s">
        <v>2158</v>
      </c>
      <c r="I70" s="49">
        <v>1</v>
      </c>
      <c r="J70" s="44" t="s">
        <v>230</v>
      </c>
      <c r="K70" s="49">
        <v>0</v>
      </c>
      <c r="L70" s="46" t="s">
        <v>1380</v>
      </c>
      <c r="M70" s="47" t="s">
        <v>2634</v>
      </c>
      <c r="N70" s="47" t="s">
        <v>1381</v>
      </c>
      <c r="O70" s="48">
        <v>3789</v>
      </c>
      <c r="P70" s="48" t="s">
        <v>1382</v>
      </c>
      <c r="Q70" s="75">
        <v>0</v>
      </c>
      <c r="R70" s="75">
        <v>10210</v>
      </c>
      <c r="S70" s="77"/>
    </row>
    <row r="71" spans="1:19" s="78" customFormat="1" ht="13.5">
      <c r="A71" s="106">
        <v>69</v>
      </c>
      <c r="B71" s="45">
        <v>38125</v>
      </c>
      <c r="C71" s="10">
        <v>51.9</v>
      </c>
      <c r="D71" s="10">
        <v>279.5</v>
      </c>
      <c r="E71" s="49"/>
      <c r="F71" s="10">
        <v>5676459</v>
      </c>
      <c r="G71" s="10">
        <v>85147</v>
      </c>
      <c r="H71" s="46" t="s">
        <v>2158</v>
      </c>
      <c r="I71" s="49">
        <v>1</v>
      </c>
      <c r="J71" s="44" t="s">
        <v>230</v>
      </c>
      <c r="K71" s="49">
        <v>0</v>
      </c>
      <c r="L71" s="46" t="s">
        <v>1383</v>
      </c>
      <c r="M71" s="47" t="s">
        <v>1384</v>
      </c>
      <c r="N71" s="47" t="s">
        <v>258</v>
      </c>
      <c r="O71" s="48" t="s">
        <v>1385</v>
      </c>
      <c r="P71" s="48" t="s">
        <v>1386</v>
      </c>
      <c r="Q71" s="75">
        <v>42573</v>
      </c>
      <c r="R71" s="75">
        <v>0</v>
      </c>
      <c r="S71" s="77"/>
    </row>
    <row r="72" spans="1:19" s="78" customFormat="1" ht="13.5">
      <c r="A72" s="106">
        <v>70</v>
      </c>
      <c r="B72" s="45">
        <v>38127</v>
      </c>
      <c r="C72" s="10">
        <v>20.28</v>
      </c>
      <c r="D72" s="10">
        <v>171</v>
      </c>
      <c r="E72" s="49"/>
      <c r="F72" s="10">
        <v>2218084</v>
      </c>
      <c r="G72" s="10">
        <v>3271</v>
      </c>
      <c r="H72" s="46" t="s">
        <v>2158</v>
      </c>
      <c r="I72" s="49">
        <v>1</v>
      </c>
      <c r="J72" s="44" t="s">
        <v>230</v>
      </c>
      <c r="K72" s="49">
        <v>0</v>
      </c>
      <c r="L72" s="46" t="s">
        <v>1387</v>
      </c>
      <c r="M72" s="47" t="s">
        <v>2634</v>
      </c>
      <c r="N72" s="47" t="s">
        <v>1546</v>
      </c>
      <c r="O72" s="48">
        <v>4581</v>
      </c>
      <c r="P72" s="48" t="s">
        <v>1547</v>
      </c>
      <c r="Q72" s="75">
        <v>0</v>
      </c>
      <c r="R72" s="75">
        <v>8317</v>
      </c>
      <c r="S72" s="77"/>
    </row>
    <row r="73" spans="1:19" s="78" customFormat="1" ht="13.5">
      <c r="A73" s="106">
        <v>71</v>
      </c>
      <c r="B73" s="45">
        <v>38133</v>
      </c>
      <c r="C73" s="10">
        <v>95.01</v>
      </c>
      <c r="D73" s="10">
        <v>291.2</v>
      </c>
      <c r="E73" s="49"/>
      <c r="F73" s="10">
        <v>8154250</v>
      </c>
      <c r="G73" s="10">
        <v>146325</v>
      </c>
      <c r="H73" s="46" t="s">
        <v>2158</v>
      </c>
      <c r="I73" s="49">
        <v>2</v>
      </c>
      <c r="J73" s="44" t="s">
        <v>230</v>
      </c>
      <c r="K73" s="49">
        <v>0</v>
      </c>
      <c r="L73" s="46" t="s">
        <v>1548</v>
      </c>
      <c r="M73" s="47" t="s">
        <v>562</v>
      </c>
      <c r="N73" s="47" t="s">
        <v>691</v>
      </c>
      <c r="O73" s="48">
        <v>4140</v>
      </c>
      <c r="P73" s="48" t="s">
        <v>1549</v>
      </c>
      <c r="Q73" s="75">
        <v>73162</v>
      </c>
      <c r="R73" s="75">
        <v>0</v>
      </c>
      <c r="S73" s="77"/>
    </row>
    <row r="74" spans="1:19" s="78" customFormat="1" ht="13.5">
      <c r="A74" s="106">
        <v>72</v>
      </c>
      <c r="B74" s="45">
        <v>38138</v>
      </c>
      <c r="C74" s="10">
        <v>176.47</v>
      </c>
      <c r="D74" s="10">
        <v>413</v>
      </c>
      <c r="E74" s="49"/>
      <c r="F74" s="10">
        <v>19301053</v>
      </c>
      <c r="G74" s="10">
        <v>289516</v>
      </c>
      <c r="H74" s="46" t="s">
        <v>2158</v>
      </c>
      <c r="I74" s="49">
        <v>1</v>
      </c>
      <c r="J74" s="44" t="s">
        <v>230</v>
      </c>
      <c r="K74" s="49">
        <v>0</v>
      </c>
      <c r="L74" s="46" t="s">
        <v>1550</v>
      </c>
      <c r="M74" s="47" t="s">
        <v>1551</v>
      </c>
      <c r="N74" s="47" t="s">
        <v>609</v>
      </c>
      <c r="O74" s="48">
        <v>2423</v>
      </c>
      <c r="P74" s="48" t="s">
        <v>1552</v>
      </c>
      <c r="Q74" s="75">
        <v>144758</v>
      </c>
      <c r="R74" s="75">
        <v>0</v>
      </c>
      <c r="S74" s="77"/>
    </row>
    <row r="75" spans="1:19" s="78" customFormat="1" ht="13.5">
      <c r="A75" s="106">
        <v>73</v>
      </c>
      <c r="B75" s="45">
        <v>38147</v>
      </c>
      <c r="C75" s="10">
        <v>100</v>
      </c>
      <c r="D75" s="10">
        <v>65</v>
      </c>
      <c r="E75" s="49"/>
      <c r="F75" s="10">
        <v>8905400</v>
      </c>
      <c r="G75" s="10">
        <v>13581</v>
      </c>
      <c r="H75" s="46" t="s">
        <v>2158</v>
      </c>
      <c r="I75" s="49">
        <v>2</v>
      </c>
      <c r="J75" s="44" t="s">
        <v>230</v>
      </c>
      <c r="K75" s="49">
        <v>0</v>
      </c>
      <c r="L75" s="46" t="s">
        <v>1921</v>
      </c>
      <c r="M75" s="47" t="s">
        <v>569</v>
      </c>
      <c r="N75" s="47" t="s">
        <v>2512</v>
      </c>
      <c r="O75" s="48">
        <v>1278</v>
      </c>
      <c r="P75" s="48" t="s">
        <v>1922</v>
      </c>
      <c r="Q75" s="75">
        <v>66791</v>
      </c>
      <c r="R75" s="75">
        <v>0</v>
      </c>
      <c r="S75" s="77"/>
    </row>
    <row r="76" spans="1:19" s="78" customFormat="1" ht="13.5">
      <c r="A76" s="106">
        <v>74</v>
      </c>
      <c r="B76" s="45">
        <v>38148</v>
      </c>
      <c r="C76" s="10">
        <v>44.85</v>
      </c>
      <c r="D76" s="10">
        <v>205.07</v>
      </c>
      <c r="E76" s="49"/>
      <c r="F76" s="10">
        <v>3503368</v>
      </c>
      <c r="G76" s="10">
        <v>52551</v>
      </c>
      <c r="H76" s="46" t="s">
        <v>2158</v>
      </c>
      <c r="I76" s="49">
        <v>2</v>
      </c>
      <c r="J76" s="44" t="s">
        <v>230</v>
      </c>
      <c r="K76" s="49">
        <v>0</v>
      </c>
      <c r="L76" s="46" t="s">
        <v>1748</v>
      </c>
      <c r="M76" s="47" t="s">
        <v>1749</v>
      </c>
      <c r="N76" s="47" t="s">
        <v>2547</v>
      </c>
      <c r="O76" s="48" t="s">
        <v>1750</v>
      </c>
      <c r="P76" s="48" t="s">
        <v>1751</v>
      </c>
      <c r="Q76" s="75">
        <v>26275</v>
      </c>
      <c r="R76" s="75">
        <v>0</v>
      </c>
      <c r="S76" s="77"/>
    </row>
    <row r="77" spans="1:19" s="78" customFormat="1" ht="13.5">
      <c r="A77" s="106">
        <v>75</v>
      </c>
      <c r="B77" s="45">
        <v>38149</v>
      </c>
      <c r="C77" s="10">
        <v>36.06</v>
      </c>
      <c r="D77" s="10">
        <v>203.95</v>
      </c>
      <c r="E77" s="49"/>
      <c r="F77" s="10">
        <v>3271588</v>
      </c>
      <c r="G77" s="10">
        <v>49074</v>
      </c>
      <c r="H77" s="46" t="s">
        <v>2158</v>
      </c>
      <c r="I77" s="49">
        <v>2</v>
      </c>
      <c r="J77" s="44" t="s">
        <v>230</v>
      </c>
      <c r="K77" s="49">
        <v>0</v>
      </c>
      <c r="L77" s="46" t="s">
        <v>1923</v>
      </c>
      <c r="M77" s="47" t="s">
        <v>1924</v>
      </c>
      <c r="N77" s="47" t="s">
        <v>2559</v>
      </c>
      <c r="O77" s="48" t="s">
        <v>1925</v>
      </c>
      <c r="P77" s="48" t="s">
        <v>1926</v>
      </c>
      <c r="Q77" s="75">
        <v>24537</v>
      </c>
      <c r="R77" s="75">
        <v>0</v>
      </c>
      <c r="S77" s="77"/>
    </row>
    <row r="78" spans="1:19" s="78" customFormat="1" ht="13.5">
      <c r="A78" s="106">
        <v>76</v>
      </c>
      <c r="B78" s="45">
        <v>38159</v>
      </c>
      <c r="C78" s="10">
        <v>82.13</v>
      </c>
      <c r="D78" s="10">
        <v>162</v>
      </c>
      <c r="E78" s="49"/>
      <c r="F78" s="10">
        <v>8982804</v>
      </c>
      <c r="G78" s="10">
        <v>134742</v>
      </c>
      <c r="H78" s="46" t="s">
        <v>2158</v>
      </c>
      <c r="I78" s="49">
        <v>2</v>
      </c>
      <c r="J78" s="44" t="s">
        <v>230</v>
      </c>
      <c r="K78" s="49">
        <v>0</v>
      </c>
      <c r="L78" s="46" t="s">
        <v>1927</v>
      </c>
      <c r="M78" s="47" t="s">
        <v>1928</v>
      </c>
      <c r="N78" s="47" t="s">
        <v>1929</v>
      </c>
      <c r="O78" s="48">
        <v>4368</v>
      </c>
      <c r="P78" s="48" t="s">
        <v>1930</v>
      </c>
      <c r="Q78" s="75">
        <v>67731</v>
      </c>
      <c r="R78" s="75">
        <v>0</v>
      </c>
      <c r="S78" s="77"/>
    </row>
    <row r="79" spans="1:19" s="78" customFormat="1" ht="13.5">
      <c r="A79" s="106">
        <v>77</v>
      </c>
      <c r="B79" s="45">
        <v>38161</v>
      </c>
      <c r="C79" s="10">
        <v>38.4</v>
      </c>
      <c r="D79" s="10">
        <v>220</v>
      </c>
      <c r="E79" s="49"/>
      <c r="F79" s="10">
        <v>2999539</v>
      </c>
      <c r="G79" s="10">
        <v>44993</v>
      </c>
      <c r="H79" s="46" t="s">
        <v>2158</v>
      </c>
      <c r="I79" s="49">
        <v>2</v>
      </c>
      <c r="J79" s="44" t="s">
        <v>230</v>
      </c>
      <c r="K79" s="49">
        <v>0</v>
      </c>
      <c r="L79" s="46" t="s">
        <v>1931</v>
      </c>
      <c r="M79" s="47" t="s">
        <v>1932</v>
      </c>
      <c r="N79" s="47" t="s">
        <v>1933</v>
      </c>
      <c r="O79" s="48">
        <v>4136</v>
      </c>
      <c r="P79" s="48" t="s">
        <v>1934</v>
      </c>
      <c r="Q79" s="75">
        <v>22497</v>
      </c>
      <c r="R79" s="75">
        <v>0</v>
      </c>
      <c r="S79" s="77"/>
    </row>
    <row r="80" spans="1:19" s="78" customFormat="1" ht="13.5">
      <c r="A80" s="106">
        <v>78</v>
      </c>
      <c r="B80" s="45">
        <v>38162</v>
      </c>
      <c r="C80" s="10">
        <v>140.13</v>
      </c>
      <c r="D80" s="10">
        <v>350</v>
      </c>
      <c r="E80" s="49"/>
      <c r="F80" s="10">
        <v>15326438</v>
      </c>
      <c r="G80" s="10">
        <v>229897</v>
      </c>
      <c r="H80" s="46" t="s">
        <v>2158</v>
      </c>
      <c r="I80" s="49">
        <v>2</v>
      </c>
      <c r="J80" s="44" t="s">
        <v>230</v>
      </c>
      <c r="K80" s="49">
        <v>0</v>
      </c>
      <c r="L80" s="46" t="s">
        <v>1935</v>
      </c>
      <c r="M80" s="47" t="s">
        <v>1936</v>
      </c>
      <c r="N80" s="47" t="s">
        <v>599</v>
      </c>
      <c r="O80" s="48">
        <v>2855</v>
      </c>
      <c r="P80" s="48" t="s">
        <v>1941</v>
      </c>
      <c r="Q80" s="75">
        <v>114948</v>
      </c>
      <c r="R80" s="75">
        <v>0</v>
      </c>
      <c r="S80" s="77"/>
    </row>
    <row r="81" spans="1:19" s="78" customFormat="1" ht="13.5">
      <c r="A81" s="106">
        <v>79</v>
      </c>
      <c r="B81" s="45">
        <v>38167</v>
      </c>
      <c r="C81" s="10">
        <v>70.8</v>
      </c>
      <c r="D81" s="10">
        <v>89.7</v>
      </c>
      <c r="E81" s="49"/>
      <c r="F81" s="10">
        <v>6712967</v>
      </c>
      <c r="G81" s="10">
        <v>100695</v>
      </c>
      <c r="H81" s="46" t="s">
        <v>2158</v>
      </c>
      <c r="I81" s="49">
        <v>2</v>
      </c>
      <c r="J81" s="44" t="s">
        <v>230</v>
      </c>
      <c r="K81" s="49">
        <v>0</v>
      </c>
      <c r="L81" s="46" t="s">
        <v>1937</v>
      </c>
      <c r="M81" s="47" t="s">
        <v>1938</v>
      </c>
      <c r="N81" s="47" t="s">
        <v>1939</v>
      </c>
      <c r="O81" s="48">
        <v>1552</v>
      </c>
      <c r="P81" s="48" t="s">
        <v>1940</v>
      </c>
      <c r="Q81" s="75">
        <v>50347</v>
      </c>
      <c r="R81" s="75">
        <v>0</v>
      </c>
      <c r="S81" s="77"/>
    </row>
    <row r="82" spans="1:19" s="78" customFormat="1" ht="13.5">
      <c r="A82" s="106">
        <v>80</v>
      </c>
      <c r="B82" s="45">
        <v>38167</v>
      </c>
      <c r="C82" s="10">
        <v>39.27</v>
      </c>
      <c r="D82" s="10">
        <v>478</v>
      </c>
      <c r="E82" s="49"/>
      <c r="F82" s="10">
        <v>4295078</v>
      </c>
      <c r="G82" s="10">
        <v>64426</v>
      </c>
      <c r="H82" s="46" t="s">
        <v>2158</v>
      </c>
      <c r="I82" s="49">
        <v>1</v>
      </c>
      <c r="J82" s="44" t="s">
        <v>230</v>
      </c>
      <c r="K82" s="49">
        <v>0</v>
      </c>
      <c r="L82" s="46" t="s">
        <v>1942</v>
      </c>
      <c r="M82" s="47" t="s">
        <v>1950</v>
      </c>
      <c r="N82" s="47" t="s">
        <v>1951</v>
      </c>
      <c r="O82" s="48">
        <v>5541</v>
      </c>
      <c r="P82" s="48" t="s">
        <v>1952</v>
      </c>
      <c r="Q82" s="75">
        <v>32213</v>
      </c>
      <c r="R82" s="75">
        <v>0</v>
      </c>
      <c r="S82" s="77"/>
    </row>
    <row r="83" spans="1:19" s="78" customFormat="1" ht="13.5">
      <c r="A83" s="106">
        <v>81</v>
      </c>
      <c r="B83" s="45">
        <v>38168</v>
      </c>
      <c r="C83" s="10">
        <v>74.54</v>
      </c>
      <c r="D83" s="10">
        <v>275</v>
      </c>
      <c r="E83" s="49"/>
      <c r="F83" s="10">
        <v>8152663</v>
      </c>
      <c r="G83" s="10">
        <v>12290</v>
      </c>
      <c r="H83" s="46" t="s">
        <v>2158</v>
      </c>
      <c r="I83" s="49">
        <v>2</v>
      </c>
      <c r="J83" s="44" t="s">
        <v>230</v>
      </c>
      <c r="K83" s="49">
        <v>0</v>
      </c>
      <c r="L83" s="46" t="s">
        <v>1953</v>
      </c>
      <c r="M83" s="47" t="s">
        <v>1954</v>
      </c>
      <c r="N83" s="47" t="s">
        <v>1955</v>
      </c>
      <c r="O83" s="48">
        <v>395</v>
      </c>
      <c r="P83" s="48" t="s">
        <v>1956</v>
      </c>
      <c r="Q83" s="75">
        <v>61145</v>
      </c>
      <c r="R83" s="75">
        <v>0</v>
      </c>
      <c r="S83" s="77"/>
    </row>
    <row r="84" spans="1:19" s="78" customFormat="1" ht="13.5">
      <c r="A84" s="106">
        <v>82</v>
      </c>
      <c r="B84" s="45">
        <v>38168</v>
      </c>
      <c r="C84" s="10">
        <v>17.36</v>
      </c>
      <c r="D84" s="10">
        <v>253</v>
      </c>
      <c r="E84" s="49"/>
      <c r="F84" s="10">
        <v>1898715</v>
      </c>
      <c r="G84" s="10">
        <v>28480</v>
      </c>
      <c r="H84" s="46" t="s">
        <v>2158</v>
      </c>
      <c r="I84" s="49">
        <v>2</v>
      </c>
      <c r="J84" s="44" t="s">
        <v>230</v>
      </c>
      <c r="K84" s="49">
        <v>0</v>
      </c>
      <c r="L84" s="46" t="s">
        <v>1957</v>
      </c>
      <c r="M84" s="47" t="s">
        <v>1958</v>
      </c>
      <c r="N84" s="47" t="s">
        <v>1127</v>
      </c>
      <c r="O84" s="48">
        <v>611</v>
      </c>
      <c r="P84" s="48" t="s">
        <v>1959</v>
      </c>
      <c r="Q84" s="75">
        <v>14240</v>
      </c>
      <c r="R84" s="75">
        <v>0</v>
      </c>
      <c r="S84" s="77"/>
    </row>
    <row r="85" spans="1:19" s="78" customFormat="1" ht="13.5">
      <c r="A85" s="106">
        <v>83</v>
      </c>
      <c r="B85" s="45">
        <v>38170</v>
      </c>
      <c r="C85" s="10">
        <v>142.82</v>
      </c>
      <c r="D85" s="10">
        <v>343.2</v>
      </c>
      <c r="E85" s="49"/>
      <c r="F85" s="10">
        <v>15747190</v>
      </c>
      <c r="G85" s="10">
        <v>236208</v>
      </c>
      <c r="H85" s="46" t="s">
        <v>2683</v>
      </c>
      <c r="I85" s="49">
        <v>1</v>
      </c>
      <c r="J85" s="44" t="s">
        <v>230</v>
      </c>
      <c r="K85" s="49">
        <v>0</v>
      </c>
      <c r="L85" s="46" t="s">
        <v>2684</v>
      </c>
      <c r="M85" s="47" t="s">
        <v>562</v>
      </c>
      <c r="N85" s="47" t="s">
        <v>400</v>
      </c>
      <c r="O85" s="48">
        <v>1135</v>
      </c>
      <c r="P85" s="48" t="s">
        <v>2685</v>
      </c>
      <c r="Q85" s="75">
        <v>118104</v>
      </c>
      <c r="R85" s="75">
        <v>0</v>
      </c>
      <c r="S85" s="77"/>
    </row>
    <row r="86" spans="1:19" s="78" customFormat="1" ht="13.5">
      <c r="A86" s="106">
        <v>84</v>
      </c>
      <c r="B86" s="45">
        <v>38177</v>
      </c>
      <c r="C86" s="10">
        <v>25.07</v>
      </c>
      <c r="D86" s="10">
        <v>171</v>
      </c>
      <c r="E86" s="49"/>
      <c r="F86" s="10">
        <v>2778107</v>
      </c>
      <c r="G86" s="10">
        <v>41672</v>
      </c>
      <c r="H86" s="46" t="s">
        <v>2158</v>
      </c>
      <c r="I86" s="49">
        <v>1</v>
      </c>
      <c r="J86" s="44" t="s">
        <v>230</v>
      </c>
      <c r="K86" s="49">
        <v>0</v>
      </c>
      <c r="L86" s="46" t="s">
        <v>2686</v>
      </c>
      <c r="M86" s="47" t="s">
        <v>2634</v>
      </c>
      <c r="N86" s="47" t="s">
        <v>1839</v>
      </c>
      <c r="O86" s="48">
        <v>1589</v>
      </c>
      <c r="P86" s="48" t="s">
        <v>2687</v>
      </c>
      <c r="Q86" s="75">
        <v>0</v>
      </c>
      <c r="R86" s="75">
        <v>10418</v>
      </c>
      <c r="S86" s="77"/>
    </row>
    <row r="87" spans="1:19" s="78" customFormat="1" ht="13.5">
      <c r="A87" s="106">
        <v>85</v>
      </c>
      <c r="B87" s="45">
        <v>38180</v>
      </c>
      <c r="C87" s="10">
        <v>11.88</v>
      </c>
      <c r="D87" s="10">
        <v>144.5</v>
      </c>
      <c r="E87" s="49"/>
      <c r="F87" s="10">
        <v>1309877</v>
      </c>
      <c r="G87" s="10">
        <v>20614</v>
      </c>
      <c r="H87" s="46" t="s">
        <v>2158</v>
      </c>
      <c r="I87" s="49">
        <v>2</v>
      </c>
      <c r="J87" s="44" t="s">
        <v>230</v>
      </c>
      <c r="K87" s="49">
        <v>0</v>
      </c>
      <c r="L87" s="46" t="s">
        <v>2688</v>
      </c>
      <c r="M87" s="47" t="s">
        <v>2634</v>
      </c>
      <c r="N87" s="47" t="s">
        <v>2016</v>
      </c>
      <c r="O87" s="48">
        <v>671</v>
      </c>
      <c r="P87" s="48" t="s">
        <v>2689</v>
      </c>
      <c r="Q87" s="75">
        <v>0</v>
      </c>
      <c r="R87" s="75">
        <v>5154</v>
      </c>
      <c r="S87" s="77"/>
    </row>
    <row r="88" spans="1:19" s="78" customFormat="1" ht="13.5">
      <c r="A88" s="106">
        <v>86</v>
      </c>
      <c r="B88" s="45">
        <v>38180</v>
      </c>
      <c r="C88" s="10">
        <v>91.05</v>
      </c>
      <c r="D88" s="10">
        <v>200</v>
      </c>
      <c r="E88" s="49"/>
      <c r="F88" s="10">
        <v>7205879</v>
      </c>
      <c r="G88" s="10">
        <v>108088</v>
      </c>
      <c r="H88" s="46" t="s">
        <v>2158</v>
      </c>
      <c r="I88" s="49">
        <v>1</v>
      </c>
      <c r="J88" s="44" t="s">
        <v>230</v>
      </c>
      <c r="K88" s="49">
        <v>0</v>
      </c>
      <c r="L88" s="46" t="s">
        <v>2690</v>
      </c>
      <c r="M88" s="47" t="s">
        <v>2634</v>
      </c>
      <c r="N88" s="47" t="s">
        <v>2691</v>
      </c>
      <c r="O88" s="48">
        <v>1199</v>
      </c>
      <c r="P88" s="48" t="s">
        <v>2692</v>
      </c>
      <c r="Q88" s="75">
        <v>0</v>
      </c>
      <c r="R88" s="75">
        <v>27022</v>
      </c>
      <c r="S88" s="77"/>
    </row>
    <row r="89" spans="1:19" s="78" customFormat="1" ht="13.5">
      <c r="A89" s="106">
        <v>87</v>
      </c>
      <c r="B89" s="45">
        <v>38182</v>
      </c>
      <c r="C89" s="10">
        <v>31.77</v>
      </c>
      <c r="D89" s="10">
        <v>96.3</v>
      </c>
      <c r="E89" s="49"/>
      <c r="F89" s="10">
        <v>3520561</v>
      </c>
      <c r="G89" s="10">
        <v>52808</v>
      </c>
      <c r="H89" s="46" t="s">
        <v>2693</v>
      </c>
      <c r="I89" s="49">
        <v>1</v>
      </c>
      <c r="J89" s="44" t="s">
        <v>230</v>
      </c>
      <c r="K89" s="49">
        <v>0</v>
      </c>
      <c r="L89" s="46" t="s">
        <v>2694</v>
      </c>
      <c r="M89" s="47" t="s">
        <v>2695</v>
      </c>
      <c r="N89" s="47" t="s">
        <v>2468</v>
      </c>
      <c r="O89" s="48" t="s">
        <v>2696</v>
      </c>
      <c r="P89" s="48" t="s">
        <v>2697</v>
      </c>
      <c r="Q89" s="75">
        <v>26404</v>
      </c>
      <c r="R89" s="75">
        <v>0</v>
      </c>
      <c r="S89" s="77"/>
    </row>
    <row r="90" spans="1:19" s="78" customFormat="1" ht="13.5">
      <c r="A90" s="106">
        <v>88</v>
      </c>
      <c r="B90" s="45">
        <v>38183</v>
      </c>
      <c r="C90" s="10">
        <v>25.4</v>
      </c>
      <c r="D90" s="10">
        <v>178.04</v>
      </c>
      <c r="E90" s="49"/>
      <c r="F90" s="10">
        <v>2814676</v>
      </c>
      <c r="G90" s="10">
        <v>42220</v>
      </c>
      <c r="H90" s="46" t="s">
        <v>2158</v>
      </c>
      <c r="I90" s="49">
        <v>1</v>
      </c>
      <c r="J90" s="44" t="s">
        <v>230</v>
      </c>
      <c r="K90" s="49">
        <v>0</v>
      </c>
      <c r="L90" s="46" t="s">
        <v>2698</v>
      </c>
      <c r="M90" s="47" t="s">
        <v>2634</v>
      </c>
      <c r="N90" s="47" t="s">
        <v>619</v>
      </c>
      <c r="O90" s="48">
        <v>1649</v>
      </c>
      <c r="P90" s="48" t="s">
        <v>2699</v>
      </c>
      <c r="Q90" s="75">
        <v>0</v>
      </c>
      <c r="R90" s="75">
        <v>10555</v>
      </c>
      <c r="S90" s="77"/>
    </row>
    <row r="91" spans="1:19" s="78" customFormat="1" ht="13.5">
      <c r="A91" s="106">
        <v>89</v>
      </c>
      <c r="B91" s="45">
        <v>38184</v>
      </c>
      <c r="C91" s="10">
        <v>81.31</v>
      </c>
      <c r="D91" s="10">
        <v>444</v>
      </c>
      <c r="E91" s="49"/>
      <c r="F91" s="10">
        <v>7261992</v>
      </c>
      <c r="G91" s="10">
        <v>108930</v>
      </c>
      <c r="H91" s="46" t="s">
        <v>2158</v>
      </c>
      <c r="I91" s="49">
        <v>2</v>
      </c>
      <c r="J91" s="44" t="s">
        <v>230</v>
      </c>
      <c r="K91" s="49">
        <v>0</v>
      </c>
      <c r="L91" s="46" t="s">
        <v>2700</v>
      </c>
      <c r="M91" s="47" t="s">
        <v>269</v>
      </c>
      <c r="N91" s="47" t="s">
        <v>1271</v>
      </c>
      <c r="O91" s="48">
        <v>2872</v>
      </c>
      <c r="P91" s="48" t="s">
        <v>2701</v>
      </c>
      <c r="Q91" s="75">
        <v>54465</v>
      </c>
      <c r="R91" s="75">
        <v>0</v>
      </c>
      <c r="S91" s="77"/>
    </row>
    <row r="92" spans="1:19" s="78" customFormat="1" ht="13.5">
      <c r="A92" s="106">
        <v>90</v>
      </c>
      <c r="B92" s="45">
        <v>38187</v>
      </c>
      <c r="C92" s="10">
        <v>43.55</v>
      </c>
      <c r="D92" s="10">
        <v>139.75</v>
      </c>
      <c r="E92" s="49"/>
      <c r="F92" s="10">
        <v>4825906</v>
      </c>
      <c r="G92" s="10">
        <v>72389</v>
      </c>
      <c r="H92" s="46" t="s">
        <v>2158</v>
      </c>
      <c r="I92" s="49">
        <v>1</v>
      </c>
      <c r="J92" s="44" t="s">
        <v>230</v>
      </c>
      <c r="K92" s="49">
        <v>0</v>
      </c>
      <c r="L92" s="46" t="s">
        <v>231</v>
      </c>
      <c r="M92" s="47" t="s">
        <v>2634</v>
      </c>
      <c r="N92" s="47" t="s">
        <v>2702</v>
      </c>
      <c r="O92" s="48">
        <v>4291</v>
      </c>
      <c r="P92" s="48" t="s">
        <v>2703</v>
      </c>
      <c r="Q92" s="75">
        <v>0</v>
      </c>
      <c r="R92" s="75">
        <v>18097</v>
      </c>
      <c r="S92" s="77"/>
    </row>
    <row r="93" spans="1:19" s="78" customFormat="1" ht="13.5">
      <c r="A93" s="106">
        <v>91</v>
      </c>
      <c r="B93" s="45">
        <v>38188</v>
      </c>
      <c r="C93" s="10">
        <v>54.6</v>
      </c>
      <c r="D93" s="10">
        <v>220</v>
      </c>
      <c r="E93" s="49"/>
      <c r="F93" s="10">
        <v>6050444</v>
      </c>
      <c r="G93" s="10">
        <v>90757</v>
      </c>
      <c r="H93" s="46" t="s">
        <v>2158</v>
      </c>
      <c r="I93" s="49">
        <v>1</v>
      </c>
      <c r="J93" s="44" t="s">
        <v>230</v>
      </c>
      <c r="K93" s="49">
        <v>0</v>
      </c>
      <c r="L93" s="46" t="s">
        <v>2706</v>
      </c>
      <c r="M93" s="47" t="s">
        <v>2707</v>
      </c>
      <c r="N93" s="47" t="s">
        <v>2208</v>
      </c>
      <c r="O93" s="48">
        <v>3066</v>
      </c>
      <c r="P93" s="48" t="s">
        <v>2708</v>
      </c>
      <c r="Q93" s="75">
        <v>45378</v>
      </c>
      <c r="R93" s="75">
        <v>0</v>
      </c>
      <c r="S93" s="77"/>
    </row>
    <row r="94" spans="1:19" s="78" customFormat="1" ht="13.5">
      <c r="A94" s="106">
        <v>92</v>
      </c>
      <c r="B94" s="45">
        <v>38189</v>
      </c>
      <c r="C94" s="10">
        <v>32</v>
      </c>
      <c r="D94" s="10">
        <v>162</v>
      </c>
      <c r="E94" s="49"/>
      <c r="F94" s="10">
        <v>3546048</v>
      </c>
      <c r="G94" s="10">
        <v>53191</v>
      </c>
      <c r="H94" s="46" t="s">
        <v>2158</v>
      </c>
      <c r="I94" s="49">
        <v>1</v>
      </c>
      <c r="J94" s="44" t="s">
        <v>230</v>
      </c>
      <c r="K94" s="49">
        <v>0</v>
      </c>
      <c r="L94" s="46" t="s">
        <v>2709</v>
      </c>
      <c r="M94" s="47" t="s">
        <v>2634</v>
      </c>
      <c r="N94" s="47" t="s">
        <v>2710</v>
      </c>
      <c r="O94" s="48">
        <v>1446</v>
      </c>
      <c r="P94" s="48" t="s">
        <v>2711</v>
      </c>
      <c r="Q94" s="75">
        <v>0</v>
      </c>
      <c r="R94" s="75">
        <v>13298</v>
      </c>
      <c r="S94" s="77"/>
    </row>
    <row r="95" spans="1:19" s="78" customFormat="1" ht="13.5">
      <c r="A95" s="106">
        <v>93</v>
      </c>
      <c r="B95" s="45">
        <v>38189</v>
      </c>
      <c r="C95" s="10">
        <v>15.21</v>
      </c>
      <c r="D95" s="10">
        <v>216</v>
      </c>
      <c r="E95" s="49"/>
      <c r="F95" s="10">
        <v>1203750</v>
      </c>
      <c r="G95" s="10">
        <v>18056</v>
      </c>
      <c r="H95" s="46" t="s">
        <v>2158</v>
      </c>
      <c r="I95" s="49">
        <v>2</v>
      </c>
      <c r="J95" s="44" t="s">
        <v>230</v>
      </c>
      <c r="K95" s="49">
        <v>0</v>
      </c>
      <c r="L95" s="46" t="s">
        <v>2712</v>
      </c>
      <c r="M95" s="47" t="s">
        <v>2713</v>
      </c>
      <c r="N95" s="47" t="s">
        <v>2168</v>
      </c>
      <c r="O95" s="48">
        <v>4973</v>
      </c>
      <c r="P95" s="48" t="s">
        <v>2714</v>
      </c>
      <c r="Q95" s="75">
        <v>0</v>
      </c>
      <c r="R95" s="75">
        <v>4514</v>
      </c>
      <c r="S95" s="77"/>
    </row>
    <row r="96" spans="1:19" s="78" customFormat="1" ht="13.5">
      <c r="A96" s="106">
        <v>94</v>
      </c>
      <c r="B96" s="45">
        <v>38196</v>
      </c>
      <c r="C96" s="10">
        <v>18.8</v>
      </c>
      <c r="D96" s="10"/>
      <c r="E96" s="49"/>
      <c r="F96" s="10">
        <v>2083303</v>
      </c>
      <c r="G96" s="10">
        <v>31250</v>
      </c>
      <c r="H96" s="46" t="s">
        <v>2158</v>
      </c>
      <c r="I96" s="49">
        <v>1</v>
      </c>
      <c r="J96" s="44" t="s">
        <v>230</v>
      </c>
      <c r="K96" s="49">
        <v>0</v>
      </c>
      <c r="L96" s="46" t="s">
        <v>2715</v>
      </c>
      <c r="M96" s="47" t="s">
        <v>2634</v>
      </c>
      <c r="N96" s="47" t="s">
        <v>619</v>
      </c>
      <c r="O96" s="48">
        <v>256</v>
      </c>
      <c r="P96" s="48" t="s">
        <v>2716</v>
      </c>
      <c r="Q96" s="75">
        <v>0</v>
      </c>
      <c r="R96" s="75">
        <v>7812</v>
      </c>
      <c r="S96" s="77"/>
    </row>
    <row r="97" spans="1:19" s="78" customFormat="1" ht="13.5">
      <c r="A97" s="106">
        <v>95</v>
      </c>
      <c r="B97" s="45">
        <v>38211</v>
      </c>
      <c r="C97" s="10">
        <v>13.99</v>
      </c>
      <c r="D97" s="10">
        <v>179.34</v>
      </c>
      <c r="E97" s="49"/>
      <c r="F97" s="10">
        <v>1550288</v>
      </c>
      <c r="G97" s="10">
        <v>23254</v>
      </c>
      <c r="H97" s="46" t="s">
        <v>2158</v>
      </c>
      <c r="I97" s="49">
        <v>1</v>
      </c>
      <c r="J97" s="44" t="s">
        <v>230</v>
      </c>
      <c r="K97" s="49">
        <v>0</v>
      </c>
      <c r="L97" s="46" t="s">
        <v>1614</v>
      </c>
      <c r="M97" s="47" t="s">
        <v>1615</v>
      </c>
      <c r="N97" s="47" t="s">
        <v>1616</v>
      </c>
      <c r="O97" s="48" t="s">
        <v>1617</v>
      </c>
      <c r="P97" s="48" t="s">
        <v>1618</v>
      </c>
      <c r="Q97" s="75">
        <v>0</v>
      </c>
      <c r="R97" s="75">
        <v>5814</v>
      </c>
      <c r="S97" s="77"/>
    </row>
    <row r="98" spans="1:19" s="78" customFormat="1" ht="13.5">
      <c r="A98" s="106">
        <v>96</v>
      </c>
      <c r="B98" s="45">
        <v>38215</v>
      </c>
      <c r="C98" s="10">
        <v>21.64</v>
      </c>
      <c r="D98" s="10">
        <v>200</v>
      </c>
      <c r="E98" s="49"/>
      <c r="F98" s="10">
        <v>2398014</v>
      </c>
      <c r="G98" s="10">
        <v>35970</v>
      </c>
      <c r="H98" s="46" t="s">
        <v>2158</v>
      </c>
      <c r="I98" s="49">
        <v>1</v>
      </c>
      <c r="J98" s="44" t="s">
        <v>230</v>
      </c>
      <c r="K98" s="49">
        <v>0</v>
      </c>
      <c r="L98" s="46" t="s">
        <v>1619</v>
      </c>
      <c r="M98" s="47" t="s">
        <v>1620</v>
      </c>
      <c r="N98" s="47" t="s">
        <v>1621</v>
      </c>
      <c r="O98" s="48">
        <v>5112</v>
      </c>
      <c r="P98" s="48" t="s">
        <v>1622</v>
      </c>
      <c r="Q98" s="75">
        <v>0</v>
      </c>
      <c r="R98" s="75">
        <v>8992</v>
      </c>
      <c r="S98" s="77"/>
    </row>
    <row r="99" spans="1:19" s="78" customFormat="1" ht="13.5">
      <c r="A99" s="106">
        <v>97</v>
      </c>
      <c r="B99" s="45">
        <v>38216</v>
      </c>
      <c r="C99" s="10">
        <v>57.4</v>
      </c>
      <c r="D99" s="10">
        <v>81.75</v>
      </c>
      <c r="E99" s="49"/>
      <c r="F99" s="10">
        <v>5429566</v>
      </c>
      <c r="G99" s="10">
        <v>81443</v>
      </c>
      <c r="H99" s="46" t="s">
        <v>2158</v>
      </c>
      <c r="I99" s="49">
        <v>2</v>
      </c>
      <c r="J99" s="44" t="s">
        <v>230</v>
      </c>
      <c r="K99" s="49">
        <v>0</v>
      </c>
      <c r="L99" s="46" t="s">
        <v>1623</v>
      </c>
      <c r="M99" s="47" t="s">
        <v>569</v>
      </c>
      <c r="N99" s="47" t="s">
        <v>1624</v>
      </c>
      <c r="O99" s="48">
        <v>2082</v>
      </c>
      <c r="P99" s="48" t="s">
        <v>1625</v>
      </c>
      <c r="Q99" s="75">
        <v>0</v>
      </c>
      <c r="R99" s="75">
        <v>20360</v>
      </c>
      <c r="S99" s="77"/>
    </row>
    <row r="100" spans="1:19" s="78" customFormat="1" ht="13.5">
      <c r="A100" s="106">
        <v>98</v>
      </c>
      <c r="B100" s="45">
        <v>38218</v>
      </c>
      <c r="C100" s="10">
        <v>34.86</v>
      </c>
      <c r="D100" s="10"/>
      <c r="E100" s="49"/>
      <c r="F100" s="10">
        <v>3862976</v>
      </c>
      <c r="G100" s="10">
        <v>57945</v>
      </c>
      <c r="H100" s="46" t="s">
        <v>2158</v>
      </c>
      <c r="I100" s="49">
        <v>1</v>
      </c>
      <c r="J100" s="44" t="s">
        <v>230</v>
      </c>
      <c r="K100" s="49">
        <v>0</v>
      </c>
      <c r="L100" s="46" t="s">
        <v>1626</v>
      </c>
      <c r="M100" s="47" t="s">
        <v>2634</v>
      </c>
      <c r="N100" s="47" t="s">
        <v>2112</v>
      </c>
      <c r="O100" s="48">
        <v>1414</v>
      </c>
      <c r="P100" s="48" t="s">
        <v>1627</v>
      </c>
      <c r="Q100" s="75">
        <v>0</v>
      </c>
      <c r="R100" s="75">
        <v>14486</v>
      </c>
      <c r="S100" s="77"/>
    </row>
    <row r="101" spans="1:19" s="78" customFormat="1" ht="13.5">
      <c r="A101" s="106">
        <v>99</v>
      </c>
      <c r="B101" s="45">
        <v>38218</v>
      </c>
      <c r="C101" s="10">
        <v>56.68</v>
      </c>
      <c r="D101" s="10">
        <v>86.4</v>
      </c>
      <c r="E101" s="49"/>
      <c r="F101" s="10">
        <v>4485768</v>
      </c>
      <c r="G101" s="10">
        <v>67286</v>
      </c>
      <c r="H101" s="46" t="s">
        <v>2158</v>
      </c>
      <c r="I101" s="49">
        <v>2</v>
      </c>
      <c r="J101" s="44" t="s">
        <v>230</v>
      </c>
      <c r="K101" s="49">
        <v>0</v>
      </c>
      <c r="L101" s="46" t="s">
        <v>1628</v>
      </c>
      <c r="M101" s="47" t="s">
        <v>1938</v>
      </c>
      <c r="N101" s="47" t="s">
        <v>1939</v>
      </c>
      <c r="O101" s="48">
        <v>1561</v>
      </c>
      <c r="P101" s="48" t="s">
        <v>1629</v>
      </c>
      <c r="Q101" s="75">
        <v>0</v>
      </c>
      <c r="R101" s="75">
        <v>16821</v>
      </c>
      <c r="S101" s="77"/>
    </row>
    <row r="102" spans="1:19" s="78" customFormat="1" ht="13.5">
      <c r="A102" s="106">
        <v>100</v>
      </c>
      <c r="B102" s="45">
        <v>38222</v>
      </c>
      <c r="C102" s="10">
        <v>55.08</v>
      </c>
      <c r="D102" s="10">
        <v>162</v>
      </c>
      <c r="E102" s="49"/>
      <c r="F102" s="10">
        <v>6103635</v>
      </c>
      <c r="G102" s="10">
        <v>91554</v>
      </c>
      <c r="H102" s="46" t="s">
        <v>2158</v>
      </c>
      <c r="I102" s="49">
        <v>1</v>
      </c>
      <c r="J102" s="44" t="s">
        <v>230</v>
      </c>
      <c r="K102" s="49">
        <v>0</v>
      </c>
      <c r="L102" s="46" t="s">
        <v>1630</v>
      </c>
      <c r="M102" s="47" t="s">
        <v>1631</v>
      </c>
      <c r="N102" s="47" t="s">
        <v>1632</v>
      </c>
      <c r="O102" s="48">
        <v>4547</v>
      </c>
      <c r="P102" s="48" t="s">
        <v>1633</v>
      </c>
      <c r="Q102" s="75">
        <v>0</v>
      </c>
      <c r="R102" s="75">
        <v>22888</v>
      </c>
      <c r="S102" s="77"/>
    </row>
    <row r="103" spans="1:19" s="78" customFormat="1" ht="13.5">
      <c r="A103" s="106">
        <v>101</v>
      </c>
      <c r="B103" s="45">
        <v>38222</v>
      </c>
      <c r="C103" s="10">
        <v>95.97</v>
      </c>
      <c r="D103" s="10">
        <v>444.56</v>
      </c>
      <c r="E103" s="49"/>
      <c r="F103" s="10">
        <v>10634724</v>
      </c>
      <c r="G103" s="10">
        <v>159521</v>
      </c>
      <c r="H103" s="46" t="s">
        <v>2158</v>
      </c>
      <c r="I103" s="49">
        <v>1</v>
      </c>
      <c r="J103" s="44" t="s">
        <v>230</v>
      </c>
      <c r="K103" s="49">
        <v>0</v>
      </c>
      <c r="L103" s="46" t="s">
        <v>1634</v>
      </c>
      <c r="M103" s="47" t="s">
        <v>1635</v>
      </c>
      <c r="N103" s="47" t="s">
        <v>2009</v>
      </c>
      <c r="O103" s="48">
        <v>3182</v>
      </c>
      <c r="P103" s="48" t="s">
        <v>1636</v>
      </c>
      <c r="Q103" s="75">
        <v>79761</v>
      </c>
      <c r="R103" s="75">
        <v>0</v>
      </c>
      <c r="S103" s="77"/>
    </row>
    <row r="104" spans="1:19" s="78" customFormat="1" ht="13.5">
      <c r="A104" s="106">
        <v>102</v>
      </c>
      <c r="B104" s="45">
        <v>38222</v>
      </c>
      <c r="C104" s="10">
        <v>42.7</v>
      </c>
      <c r="D104" s="10">
        <v>627.4</v>
      </c>
      <c r="E104" s="49"/>
      <c r="F104" s="10">
        <v>4731758</v>
      </c>
      <c r="G104" s="10">
        <v>70976</v>
      </c>
      <c r="H104" s="46" t="s">
        <v>2158</v>
      </c>
      <c r="I104" s="49">
        <v>1</v>
      </c>
      <c r="J104" s="44" t="s">
        <v>230</v>
      </c>
      <c r="K104" s="49">
        <v>0</v>
      </c>
      <c r="L104" s="46" t="s">
        <v>1637</v>
      </c>
      <c r="M104" s="47" t="s">
        <v>1638</v>
      </c>
      <c r="N104" s="47" t="s">
        <v>1639</v>
      </c>
      <c r="O104" s="48">
        <v>4637</v>
      </c>
      <c r="P104" s="48" t="s">
        <v>1640</v>
      </c>
      <c r="Q104" s="75">
        <v>35488</v>
      </c>
      <c r="R104" s="75">
        <v>0</v>
      </c>
      <c r="S104" s="77"/>
    </row>
    <row r="105" spans="1:19" s="78" customFormat="1" ht="13.5">
      <c r="A105" s="106">
        <v>103</v>
      </c>
      <c r="B105" s="45">
        <v>38223</v>
      </c>
      <c r="C105" s="10">
        <v>33.89</v>
      </c>
      <c r="D105" s="10">
        <v>619.76</v>
      </c>
      <c r="E105" s="49"/>
      <c r="F105" s="10">
        <v>2912563</v>
      </c>
      <c r="G105" s="10">
        <v>43688</v>
      </c>
      <c r="H105" s="46" t="s">
        <v>2158</v>
      </c>
      <c r="I105" s="49">
        <v>2</v>
      </c>
      <c r="J105" s="44" t="s">
        <v>230</v>
      </c>
      <c r="K105" s="49">
        <v>0</v>
      </c>
      <c r="L105" s="46" t="s">
        <v>1641</v>
      </c>
      <c r="M105" s="47" t="s">
        <v>1642</v>
      </c>
      <c r="N105" s="47" t="s">
        <v>1645</v>
      </c>
      <c r="O105" s="48">
        <v>2168</v>
      </c>
      <c r="P105" s="48" t="s">
        <v>1646</v>
      </c>
      <c r="Q105" s="75">
        <v>24844</v>
      </c>
      <c r="R105" s="75">
        <v>0</v>
      </c>
      <c r="S105" s="77"/>
    </row>
    <row r="106" spans="1:19" s="78" customFormat="1" ht="13.5">
      <c r="A106" s="106">
        <v>104</v>
      </c>
      <c r="B106" s="45">
        <v>38225</v>
      </c>
      <c r="C106" s="10">
        <v>24.14</v>
      </c>
      <c r="D106" s="10">
        <v>216</v>
      </c>
      <c r="E106" s="49"/>
      <c r="F106" s="10">
        <v>2675050</v>
      </c>
      <c r="G106" s="10">
        <v>40125</v>
      </c>
      <c r="H106" s="46" t="s">
        <v>2158</v>
      </c>
      <c r="I106" s="49">
        <v>1</v>
      </c>
      <c r="J106" s="44" t="s">
        <v>230</v>
      </c>
      <c r="K106" s="49">
        <v>0</v>
      </c>
      <c r="L106" s="46" t="s">
        <v>1647</v>
      </c>
      <c r="M106" s="47" t="s">
        <v>1648</v>
      </c>
      <c r="N106" s="47" t="s">
        <v>619</v>
      </c>
      <c r="O106" s="48">
        <v>1041</v>
      </c>
      <c r="P106" s="48" t="s">
        <v>1649</v>
      </c>
      <c r="Q106" s="75">
        <v>20063</v>
      </c>
      <c r="R106" s="75">
        <v>0</v>
      </c>
      <c r="S106" s="77"/>
    </row>
    <row r="107" spans="1:19" s="78" customFormat="1" ht="13.5">
      <c r="A107" s="106">
        <v>105</v>
      </c>
      <c r="B107" s="45">
        <v>38225</v>
      </c>
      <c r="C107" s="10">
        <v>19.2</v>
      </c>
      <c r="D107" s="10">
        <v>281.2</v>
      </c>
      <c r="E107" s="49"/>
      <c r="F107" s="10">
        <v>1519526</v>
      </c>
      <c r="G107" s="10">
        <v>22793</v>
      </c>
      <c r="H107" s="46" t="s">
        <v>2158</v>
      </c>
      <c r="I107" s="49">
        <v>1</v>
      </c>
      <c r="J107" s="44" t="s">
        <v>230</v>
      </c>
      <c r="K107" s="49">
        <v>0</v>
      </c>
      <c r="L107" s="46" t="s">
        <v>1650</v>
      </c>
      <c r="M107" s="47" t="s">
        <v>2634</v>
      </c>
      <c r="N107" s="47" t="s">
        <v>2559</v>
      </c>
      <c r="O107" s="48" t="s">
        <v>1651</v>
      </c>
      <c r="P107" s="48" t="s">
        <v>1652</v>
      </c>
      <c r="Q107" s="75">
        <v>0</v>
      </c>
      <c r="R107" s="75">
        <v>5698</v>
      </c>
      <c r="S107" s="77"/>
    </row>
    <row r="108" spans="1:19" s="78" customFormat="1" ht="13.5">
      <c r="A108" s="106">
        <v>106</v>
      </c>
      <c r="B108" s="45">
        <v>38226</v>
      </c>
      <c r="C108" s="10">
        <v>19.23</v>
      </c>
      <c r="D108" s="10">
        <v>300.15</v>
      </c>
      <c r="E108" s="49"/>
      <c r="F108" s="10">
        <v>1691345</v>
      </c>
      <c r="G108" s="10">
        <v>25370</v>
      </c>
      <c r="H108" s="46" t="s">
        <v>2158</v>
      </c>
      <c r="I108" s="49">
        <v>2</v>
      </c>
      <c r="J108" s="44" t="s">
        <v>230</v>
      </c>
      <c r="K108" s="49">
        <v>0</v>
      </c>
      <c r="L108" s="46" t="s">
        <v>1653</v>
      </c>
      <c r="M108" s="47" t="s">
        <v>1654</v>
      </c>
      <c r="N108" s="47" t="s">
        <v>1655</v>
      </c>
      <c r="O108" s="48">
        <v>4333</v>
      </c>
      <c r="P108" s="48" t="s">
        <v>1656</v>
      </c>
      <c r="Q108" s="75">
        <v>12685</v>
      </c>
      <c r="R108" s="75">
        <v>0</v>
      </c>
      <c r="S108" s="77"/>
    </row>
    <row r="109" spans="1:19" s="78" customFormat="1" ht="13.5">
      <c r="A109" s="106">
        <v>107</v>
      </c>
      <c r="B109" s="45">
        <v>38226</v>
      </c>
      <c r="C109" s="10">
        <v>43.85</v>
      </c>
      <c r="D109" s="10">
        <v>367.5</v>
      </c>
      <c r="E109" s="49"/>
      <c r="F109" s="10">
        <v>4859194</v>
      </c>
      <c r="G109" s="10">
        <v>72888</v>
      </c>
      <c r="H109" s="46" t="s">
        <v>2158</v>
      </c>
      <c r="I109" s="49">
        <v>2</v>
      </c>
      <c r="J109" s="44" t="s">
        <v>230</v>
      </c>
      <c r="K109" s="49">
        <v>0</v>
      </c>
      <c r="L109" s="46" t="s">
        <v>1657</v>
      </c>
      <c r="M109" s="47" t="s">
        <v>1658</v>
      </c>
      <c r="N109" s="47" t="s">
        <v>2053</v>
      </c>
      <c r="O109" s="48" t="s">
        <v>1659</v>
      </c>
      <c r="P109" s="48" t="s">
        <v>1660</v>
      </c>
      <c r="Q109" s="75">
        <v>36444</v>
      </c>
      <c r="R109" s="75">
        <v>0</v>
      </c>
      <c r="S109" s="77"/>
    </row>
    <row r="110" spans="1:19" s="78" customFormat="1" ht="13.5">
      <c r="A110" s="106">
        <v>108</v>
      </c>
      <c r="B110" s="45">
        <v>38229</v>
      </c>
      <c r="C110" s="10">
        <v>14.31</v>
      </c>
      <c r="D110" s="10">
        <v>200</v>
      </c>
      <c r="E110" s="49"/>
      <c r="F110" s="10">
        <v>1585748</v>
      </c>
      <c r="G110" s="10">
        <v>23786</v>
      </c>
      <c r="H110" s="46" t="s">
        <v>2158</v>
      </c>
      <c r="I110" s="49">
        <v>1</v>
      </c>
      <c r="J110" s="44" t="s">
        <v>230</v>
      </c>
      <c r="K110" s="49">
        <v>0</v>
      </c>
      <c r="L110" s="46" t="s">
        <v>1661</v>
      </c>
      <c r="M110" s="47" t="s">
        <v>269</v>
      </c>
      <c r="N110" s="47" t="s">
        <v>2588</v>
      </c>
      <c r="O110" s="48">
        <v>937</v>
      </c>
      <c r="P110" s="48" t="s">
        <v>1662</v>
      </c>
      <c r="Q110" s="75">
        <v>0</v>
      </c>
      <c r="R110" s="75">
        <v>5946</v>
      </c>
      <c r="S110" s="77"/>
    </row>
    <row r="111" spans="1:19" s="78" customFormat="1" ht="13.5">
      <c r="A111" s="106">
        <v>109</v>
      </c>
      <c r="B111" s="45">
        <v>38230</v>
      </c>
      <c r="C111" s="10">
        <v>194.66</v>
      </c>
      <c r="D111" s="10">
        <v>230.97</v>
      </c>
      <c r="E111" s="49"/>
      <c r="F111" s="10">
        <v>21571053</v>
      </c>
      <c r="G111" s="10">
        <v>323566</v>
      </c>
      <c r="H111" s="46" t="s">
        <v>2158</v>
      </c>
      <c r="I111" s="49">
        <v>2</v>
      </c>
      <c r="J111" s="44" t="s">
        <v>230</v>
      </c>
      <c r="K111" s="49">
        <v>0</v>
      </c>
      <c r="L111" s="46" t="s">
        <v>1663</v>
      </c>
      <c r="M111" s="47" t="s">
        <v>1664</v>
      </c>
      <c r="N111" s="47" t="s">
        <v>2565</v>
      </c>
      <c r="O111" s="48">
        <v>1357</v>
      </c>
      <c r="P111" s="48" t="s">
        <v>1665</v>
      </c>
      <c r="Q111" s="75">
        <v>161783</v>
      </c>
      <c r="R111" s="75">
        <v>0</v>
      </c>
      <c r="S111" s="77"/>
    </row>
    <row r="112" spans="1:20" s="78" customFormat="1" ht="13.5">
      <c r="A112" s="106">
        <v>110</v>
      </c>
      <c r="B112" s="45">
        <v>38230</v>
      </c>
      <c r="C112" s="10">
        <v>47.37</v>
      </c>
      <c r="D112" s="10">
        <v>212.8</v>
      </c>
      <c r="E112" s="49"/>
      <c r="F112" s="10">
        <v>3748956</v>
      </c>
      <c r="G112" s="10">
        <v>93734</v>
      </c>
      <c r="H112" s="46" t="s">
        <v>2158</v>
      </c>
      <c r="I112" s="49">
        <v>1</v>
      </c>
      <c r="J112" s="44" t="s">
        <v>230</v>
      </c>
      <c r="K112" s="49">
        <v>0</v>
      </c>
      <c r="L112" s="46" t="s">
        <v>2277</v>
      </c>
      <c r="M112" s="47" t="s">
        <v>2278</v>
      </c>
      <c r="N112" s="47" t="s">
        <v>2559</v>
      </c>
      <c r="O112" s="48">
        <v>5421</v>
      </c>
      <c r="P112" s="48" t="s">
        <v>2279</v>
      </c>
      <c r="Q112" s="75">
        <v>93734</v>
      </c>
      <c r="R112" s="75">
        <v>0</v>
      </c>
      <c r="S112" s="77">
        <v>15625</v>
      </c>
      <c r="T112" s="78" t="s">
        <v>2280</v>
      </c>
    </row>
    <row r="113" spans="1:19" s="78" customFormat="1" ht="13.5">
      <c r="A113" s="106">
        <v>111</v>
      </c>
      <c r="B113" s="45">
        <v>38231</v>
      </c>
      <c r="C113" s="10">
        <v>206.21</v>
      </c>
      <c r="D113" s="10">
        <v>578.56</v>
      </c>
      <c r="E113" s="49"/>
      <c r="F113" s="10">
        <v>22850955</v>
      </c>
      <c r="G113" s="10">
        <v>342764</v>
      </c>
      <c r="H113" s="46" t="s">
        <v>2164</v>
      </c>
      <c r="I113" s="49">
        <v>1</v>
      </c>
      <c r="J113" s="44" t="s">
        <v>230</v>
      </c>
      <c r="K113" s="49">
        <v>0</v>
      </c>
      <c r="L113" s="46" t="s">
        <v>2281</v>
      </c>
      <c r="M113" s="47" t="s">
        <v>2282</v>
      </c>
      <c r="N113" s="47" t="s">
        <v>384</v>
      </c>
      <c r="O113" s="48">
        <v>2615</v>
      </c>
      <c r="P113" s="48" t="s">
        <v>2283</v>
      </c>
      <c r="Q113" s="75">
        <v>171382</v>
      </c>
      <c r="R113" s="75">
        <v>0</v>
      </c>
      <c r="S113" s="77"/>
    </row>
    <row r="114" spans="1:19" s="78" customFormat="1" ht="13.5">
      <c r="A114" s="106">
        <v>112</v>
      </c>
      <c r="B114" s="45">
        <v>38231</v>
      </c>
      <c r="C114" s="10">
        <v>134.44</v>
      </c>
      <c r="D114" s="10">
        <v>503.71</v>
      </c>
      <c r="E114" s="49"/>
      <c r="F114" s="10">
        <v>14897834</v>
      </c>
      <c r="G114" s="10">
        <v>223468</v>
      </c>
      <c r="H114" s="46" t="s">
        <v>2560</v>
      </c>
      <c r="I114" s="49">
        <v>1</v>
      </c>
      <c r="J114" s="44" t="s">
        <v>230</v>
      </c>
      <c r="K114" s="49">
        <v>0</v>
      </c>
      <c r="L114" s="46" t="s">
        <v>2284</v>
      </c>
      <c r="M114" s="47" t="s">
        <v>2285</v>
      </c>
      <c r="N114" s="47" t="s">
        <v>2028</v>
      </c>
      <c r="O114" s="48">
        <v>2340</v>
      </c>
      <c r="P114" s="48" t="s">
        <v>2286</v>
      </c>
      <c r="Q114" s="75">
        <v>111734</v>
      </c>
      <c r="R114" s="75">
        <v>0</v>
      </c>
      <c r="S114" s="77"/>
    </row>
    <row r="115" spans="1:19" s="78" customFormat="1" ht="13.5">
      <c r="A115" s="106">
        <v>113</v>
      </c>
      <c r="B115" s="45">
        <v>38233</v>
      </c>
      <c r="C115" s="10">
        <v>31.96</v>
      </c>
      <c r="D115" s="10">
        <v>75</v>
      </c>
      <c r="E115" s="49"/>
      <c r="F115" s="10">
        <v>3541583</v>
      </c>
      <c r="G115" s="10">
        <v>53124</v>
      </c>
      <c r="H115" s="46" t="s">
        <v>2158</v>
      </c>
      <c r="I115" s="49">
        <v>1</v>
      </c>
      <c r="J115" s="44" t="s">
        <v>230</v>
      </c>
      <c r="K115" s="49">
        <v>0</v>
      </c>
      <c r="L115" s="46" t="s">
        <v>2287</v>
      </c>
      <c r="M115" s="47" t="s">
        <v>2634</v>
      </c>
      <c r="N115" s="47" t="s">
        <v>2288</v>
      </c>
      <c r="O115" s="48">
        <v>1931</v>
      </c>
      <c r="P115" s="48" t="s">
        <v>2289</v>
      </c>
      <c r="Q115" s="75">
        <v>0</v>
      </c>
      <c r="R115" s="75">
        <v>13281</v>
      </c>
      <c r="S115" s="77"/>
    </row>
    <row r="116" spans="1:20" s="78" customFormat="1" ht="13.5">
      <c r="A116" s="106">
        <v>114</v>
      </c>
      <c r="B116" s="45">
        <v>38233</v>
      </c>
      <c r="C116" s="10">
        <v>66.35</v>
      </c>
      <c r="D116" s="10">
        <v>254.71</v>
      </c>
      <c r="E116" s="49"/>
      <c r="F116" s="10">
        <v>7354426</v>
      </c>
      <c r="G116" s="10">
        <v>110316</v>
      </c>
      <c r="H116" s="46" t="s">
        <v>2158</v>
      </c>
      <c r="I116" s="49">
        <v>1</v>
      </c>
      <c r="J116" s="44" t="s">
        <v>230</v>
      </c>
      <c r="K116" s="49">
        <v>0</v>
      </c>
      <c r="L116" s="46" t="s">
        <v>2290</v>
      </c>
      <c r="M116" s="47" t="s">
        <v>2291</v>
      </c>
      <c r="N116" s="47" t="s">
        <v>293</v>
      </c>
      <c r="O116" s="48">
        <v>1895</v>
      </c>
      <c r="P116" s="48" t="s">
        <v>2292</v>
      </c>
      <c r="Q116" s="75">
        <v>55158</v>
      </c>
      <c r="R116" s="75">
        <v>0</v>
      </c>
      <c r="S116" s="77">
        <v>26314</v>
      </c>
      <c r="T116" s="78" t="s">
        <v>2280</v>
      </c>
    </row>
    <row r="117" spans="1:19" s="78" customFormat="1" ht="13.5">
      <c r="A117" s="106">
        <v>115</v>
      </c>
      <c r="B117" s="45">
        <v>38236</v>
      </c>
      <c r="C117" s="10">
        <v>71.86</v>
      </c>
      <c r="D117" s="10">
        <v>175.93</v>
      </c>
      <c r="E117" s="49"/>
      <c r="F117" s="10">
        <v>5687144</v>
      </c>
      <c r="G117" s="10">
        <v>85307</v>
      </c>
      <c r="H117" s="46" t="s">
        <v>2158</v>
      </c>
      <c r="I117" s="49">
        <v>2</v>
      </c>
      <c r="J117" s="44" t="s">
        <v>230</v>
      </c>
      <c r="K117" s="49">
        <v>0</v>
      </c>
      <c r="L117" s="46" t="s">
        <v>2293</v>
      </c>
      <c r="M117" s="47" t="s">
        <v>1631</v>
      </c>
      <c r="N117" s="47" t="s">
        <v>2581</v>
      </c>
      <c r="O117" s="48" t="s">
        <v>2294</v>
      </c>
      <c r="P117" s="48" t="s">
        <v>2295</v>
      </c>
      <c r="Q117" s="75">
        <v>42654</v>
      </c>
      <c r="R117" s="75">
        <v>0</v>
      </c>
      <c r="S117" s="77"/>
    </row>
    <row r="118" spans="1:19" s="78" customFormat="1" ht="13.5">
      <c r="A118" s="106">
        <v>116</v>
      </c>
      <c r="B118" s="45">
        <v>38245</v>
      </c>
      <c r="C118" s="10">
        <v>19.82</v>
      </c>
      <c r="D118" s="10">
        <v>241.4</v>
      </c>
      <c r="E118" s="49"/>
      <c r="F118" s="10">
        <v>2196314</v>
      </c>
      <c r="G118" s="10">
        <v>32945</v>
      </c>
      <c r="H118" s="46" t="s">
        <v>2158</v>
      </c>
      <c r="I118" s="49">
        <v>1</v>
      </c>
      <c r="J118" s="44" t="s">
        <v>230</v>
      </c>
      <c r="K118" s="49">
        <v>0</v>
      </c>
      <c r="L118" s="46" t="s">
        <v>2296</v>
      </c>
      <c r="M118" s="47" t="s">
        <v>2634</v>
      </c>
      <c r="N118" s="47" t="s">
        <v>2057</v>
      </c>
      <c r="O118" s="48">
        <v>1417</v>
      </c>
      <c r="P118" s="48" t="s">
        <v>2297</v>
      </c>
      <c r="Q118" s="75">
        <v>0</v>
      </c>
      <c r="R118" s="75">
        <v>8236</v>
      </c>
      <c r="S118" s="77"/>
    </row>
    <row r="119" spans="1:19" s="78" customFormat="1" ht="13.5">
      <c r="A119" s="106">
        <v>117</v>
      </c>
      <c r="B119" s="45">
        <v>38250</v>
      </c>
      <c r="C119" s="10">
        <v>62.34</v>
      </c>
      <c r="D119" s="10"/>
      <c r="E119" s="49"/>
      <c r="F119" s="10">
        <v>4933712</v>
      </c>
      <c r="G119" s="10">
        <v>99005</v>
      </c>
      <c r="H119" s="46" t="s">
        <v>2158</v>
      </c>
      <c r="I119" s="49">
        <v>3</v>
      </c>
      <c r="J119" s="44" t="s">
        <v>171</v>
      </c>
      <c r="K119" s="49">
        <v>0</v>
      </c>
      <c r="L119" s="46" t="s">
        <v>2298</v>
      </c>
      <c r="M119" s="47" t="s">
        <v>2299</v>
      </c>
      <c r="N119" s="47" t="s">
        <v>2205</v>
      </c>
      <c r="O119" s="48" t="s">
        <v>2300</v>
      </c>
      <c r="P119" s="48" t="s">
        <v>2301</v>
      </c>
      <c r="Q119" s="75">
        <v>49502</v>
      </c>
      <c r="R119" s="75">
        <v>0</v>
      </c>
      <c r="S119" s="77"/>
    </row>
    <row r="120" spans="1:19" s="78" customFormat="1" ht="13.5">
      <c r="A120" s="106">
        <v>118</v>
      </c>
      <c r="B120" s="45">
        <v>38251</v>
      </c>
      <c r="C120" s="10">
        <v>76.73</v>
      </c>
      <c r="D120" s="10">
        <v>189</v>
      </c>
      <c r="E120" s="49"/>
      <c r="F120" s="10">
        <v>6672565</v>
      </c>
      <c r="G120" s="10">
        <v>91088</v>
      </c>
      <c r="H120" s="46" t="s">
        <v>2158</v>
      </c>
      <c r="I120" s="49">
        <v>2</v>
      </c>
      <c r="J120" s="44" t="s">
        <v>230</v>
      </c>
      <c r="K120" s="49">
        <v>0</v>
      </c>
      <c r="L120" s="46" t="s">
        <v>2302</v>
      </c>
      <c r="M120" s="47" t="s">
        <v>2303</v>
      </c>
      <c r="N120" s="47" t="s">
        <v>947</v>
      </c>
      <c r="O120" s="48">
        <v>854</v>
      </c>
      <c r="P120" s="48" t="s">
        <v>2304</v>
      </c>
      <c r="Q120" s="75">
        <v>45544</v>
      </c>
      <c r="R120" s="75">
        <v>0</v>
      </c>
      <c r="S120" s="77"/>
    </row>
    <row r="121" spans="1:19" s="78" customFormat="1" ht="13.5">
      <c r="A121" s="106">
        <v>119</v>
      </c>
      <c r="B121" s="45">
        <v>38251</v>
      </c>
      <c r="C121" s="10">
        <v>25.34</v>
      </c>
      <c r="D121" s="10">
        <v>200</v>
      </c>
      <c r="E121" s="49"/>
      <c r="F121" s="10">
        <v>2808001</v>
      </c>
      <c r="G121" s="10">
        <v>42120</v>
      </c>
      <c r="H121" s="46" t="s">
        <v>2158</v>
      </c>
      <c r="I121" s="49">
        <v>1</v>
      </c>
      <c r="J121" s="44" t="s">
        <v>230</v>
      </c>
      <c r="K121" s="49">
        <v>0</v>
      </c>
      <c r="L121" s="46" t="s">
        <v>2305</v>
      </c>
      <c r="M121" s="47" t="s">
        <v>2634</v>
      </c>
      <c r="N121" s="47" t="s">
        <v>619</v>
      </c>
      <c r="O121" s="48">
        <v>995</v>
      </c>
      <c r="P121" s="48" t="s">
        <v>2306</v>
      </c>
      <c r="Q121" s="75">
        <v>0</v>
      </c>
      <c r="R121" s="75">
        <v>10530</v>
      </c>
      <c r="S121" s="77"/>
    </row>
    <row r="122" spans="1:19" s="78" customFormat="1" ht="13.5">
      <c r="A122" s="106">
        <v>120</v>
      </c>
      <c r="B122" s="45">
        <v>38251</v>
      </c>
      <c r="C122" s="10">
        <v>55.5</v>
      </c>
      <c r="D122" s="10">
        <v>64.25</v>
      </c>
      <c r="E122" s="49"/>
      <c r="F122" s="10">
        <v>4392381</v>
      </c>
      <c r="G122" s="10">
        <v>65886</v>
      </c>
      <c r="H122" s="46" t="s">
        <v>2158</v>
      </c>
      <c r="I122" s="49">
        <v>2</v>
      </c>
      <c r="J122" s="44" t="s">
        <v>230</v>
      </c>
      <c r="K122" s="49">
        <v>0</v>
      </c>
      <c r="L122" s="46" t="s">
        <v>2307</v>
      </c>
      <c r="M122" s="47" t="s">
        <v>2634</v>
      </c>
      <c r="N122" s="47" t="s">
        <v>887</v>
      </c>
      <c r="O122" s="48">
        <v>1966</v>
      </c>
      <c r="P122" s="48" t="s">
        <v>2310</v>
      </c>
      <c r="Q122" s="75">
        <v>0</v>
      </c>
      <c r="R122" s="75">
        <v>16471</v>
      </c>
      <c r="S122" s="77"/>
    </row>
    <row r="123" spans="1:19" s="78" customFormat="1" ht="13.5">
      <c r="A123" s="106">
        <v>121</v>
      </c>
      <c r="B123" s="45">
        <v>38253</v>
      </c>
      <c r="C123" s="10">
        <v>23.78</v>
      </c>
      <c r="D123" s="10">
        <v>123.5</v>
      </c>
      <c r="E123" s="49"/>
      <c r="F123" s="10">
        <v>1881997</v>
      </c>
      <c r="G123" s="10">
        <v>28230</v>
      </c>
      <c r="H123" s="46" t="s">
        <v>2158</v>
      </c>
      <c r="I123" s="49">
        <v>1</v>
      </c>
      <c r="J123" s="44" t="s">
        <v>230</v>
      </c>
      <c r="K123" s="49">
        <v>0</v>
      </c>
      <c r="L123" s="46" t="s">
        <v>2311</v>
      </c>
      <c r="M123" s="47" t="s">
        <v>2634</v>
      </c>
      <c r="N123" s="47" t="s">
        <v>2312</v>
      </c>
      <c r="O123" s="48">
        <v>1958</v>
      </c>
      <c r="P123" s="48" t="s">
        <v>2313</v>
      </c>
      <c r="Q123" s="75">
        <v>0</v>
      </c>
      <c r="R123" s="75">
        <v>7057</v>
      </c>
      <c r="S123" s="77"/>
    </row>
    <row r="124" spans="1:19" s="78" customFormat="1" ht="13.5">
      <c r="A124" s="106">
        <v>122</v>
      </c>
      <c r="B124" s="45">
        <v>38254</v>
      </c>
      <c r="C124" s="10">
        <v>47.45</v>
      </c>
      <c r="D124" s="10">
        <v>143</v>
      </c>
      <c r="E124" s="49"/>
      <c r="F124" s="10">
        <v>5291321</v>
      </c>
      <c r="G124" s="10">
        <v>79370</v>
      </c>
      <c r="H124" s="46" t="s">
        <v>2158</v>
      </c>
      <c r="I124" s="49">
        <v>1</v>
      </c>
      <c r="J124" s="44" t="s">
        <v>230</v>
      </c>
      <c r="K124" s="49">
        <v>0</v>
      </c>
      <c r="L124" s="46" t="s">
        <v>2314</v>
      </c>
      <c r="M124" s="47" t="s">
        <v>2634</v>
      </c>
      <c r="N124" s="47" t="s">
        <v>2180</v>
      </c>
      <c r="O124" s="48">
        <v>4295</v>
      </c>
      <c r="P124" s="48" t="s">
        <v>2315</v>
      </c>
      <c r="Q124" s="75">
        <v>0</v>
      </c>
      <c r="R124" s="75">
        <v>19843</v>
      </c>
      <c r="S124" s="77"/>
    </row>
    <row r="125" spans="1:19" s="78" customFormat="1" ht="13.5">
      <c r="A125" s="106">
        <v>123</v>
      </c>
      <c r="B125" s="45">
        <v>38254</v>
      </c>
      <c r="C125" s="10">
        <v>12.76</v>
      </c>
      <c r="D125" s="10"/>
      <c r="E125" s="49"/>
      <c r="F125" s="10">
        <v>1009852</v>
      </c>
      <c r="G125" s="10">
        <v>15148</v>
      </c>
      <c r="H125" s="46" t="s">
        <v>2158</v>
      </c>
      <c r="I125" s="49">
        <v>2</v>
      </c>
      <c r="J125" s="44" t="s">
        <v>230</v>
      </c>
      <c r="K125" s="49">
        <v>0</v>
      </c>
      <c r="L125" s="46" t="s">
        <v>2316</v>
      </c>
      <c r="M125" s="47" t="s">
        <v>2317</v>
      </c>
      <c r="N125" s="47" t="s">
        <v>375</v>
      </c>
      <c r="O125" s="48">
        <v>5285</v>
      </c>
      <c r="P125" s="48" t="s">
        <v>2318</v>
      </c>
      <c r="Q125" s="75">
        <v>13504</v>
      </c>
      <c r="R125" s="75">
        <v>0</v>
      </c>
      <c r="S125" s="77"/>
    </row>
    <row r="126" spans="1:19" s="78" customFormat="1" ht="13.5">
      <c r="A126" s="106">
        <v>124</v>
      </c>
      <c r="B126" s="45">
        <v>38254</v>
      </c>
      <c r="C126" s="10">
        <v>144.54</v>
      </c>
      <c r="D126" s="10">
        <v>508.62</v>
      </c>
      <c r="E126" s="49"/>
      <c r="F126" s="10">
        <v>11439184</v>
      </c>
      <c r="G126" s="10">
        <v>171588</v>
      </c>
      <c r="H126" s="46" t="s">
        <v>2158</v>
      </c>
      <c r="I126" s="49">
        <v>2</v>
      </c>
      <c r="J126" s="44" t="s">
        <v>230</v>
      </c>
      <c r="K126" s="49">
        <v>0</v>
      </c>
      <c r="L126" s="46" t="s">
        <v>2319</v>
      </c>
      <c r="M126" s="47" t="s">
        <v>2320</v>
      </c>
      <c r="N126" s="47" t="s">
        <v>2321</v>
      </c>
      <c r="O126" s="48">
        <v>5454</v>
      </c>
      <c r="P126" s="48" t="s">
        <v>2322</v>
      </c>
      <c r="Q126" s="75">
        <v>85793</v>
      </c>
      <c r="R126" s="75">
        <v>0</v>
      </c>
      <c r="S126" s="77"/>
    </row>
    <row r="127" spans="1:19" s="78" customFormat="1" ht="13.5">
      <c r="A127" s="106">
        <v>125</v>
      </c>
      <c r="B127" s="45">
        <v>38257</v>
      </c>
      <c r="C127" s="10">
        <v>19.31</v>
      </c>
      <c r="D127" s="10">
        <v>150.27</v>
      </c>
      <c r="E127" s="49"/>
      <c r="F127" s="10">
        <v>1528232</v>
      </c>
      <c r="G127" s="10">
        <v>22923</v>
      </c>
      <c r="H127" s="46" t="s">
        <v>2158</v>
      </c>
      <c r="I127" s="49">
        <v>1</v>
      </c>
      <c r="J127" s="44" t="s">
        <v>230</v>
      </c>
      <c r="K127" s="49">
        <v>0</v>
      </c>
      <c r="L127" s="46" t="s">
        <v>2324</v>
      </c>
      <c r="M127" s="47" t="s">
        <v>2323</v>
      </c>
      <c r="N127" s="47" t="s">
        <v>2427</v>
      </c>
      <c r="O127" s="48">
        <v>5346</v>
      </c>
      <c r="P127" s="48" t="s">
        <v>2325</v>
      </c>
      <c r="Q127" s="75">
        <v>11461</v>
      </c>
      <c r="R127" s="75">
        <v>0</v>
      </c>
      <c r="S127" s="77"/>
    </row>
    <row r="128" spans="1:19" s="78" customFormat="1" ht="13.5">
      <c r="A128" s="106">
        <v>126</v>
      </c>
      <c r="B128" s="45">
        <v>38257</v>
      </c>
      <c r="C128" s="10">
        <v>189.79</v>
      </c>
      <c r="D128" s="10">
        <v>390</v>
      </c>
      <c r="E128" s="49"/>
      <c r="F128" s="10">
        <v>20619336</v>
      </c>
      <c r="G128" s="10">
        <v>309290</v>
      </c>
      <c r="H128" s="46" t="s">
        <v>2326</v>
      </c>
      <c r="I128" s="49">
        <v>1</v>
      </c>
      <c r="J128" s="44" t="s">
        <v>230</v>
      </c>
      <c r="K128" s="49">
        <v>0</v>
      </c>
      <c r="L128" s="46" t="s">
        <v>2327</v>
      </c>
      <c r="M128" s="47" t="s">
        <v>2328</v>
      </c>
      <c r="N128" s="47" t="s">
        <v>2525</v>
      </c>
      <c r="O128" s="48">
        <v>576</v>
      </c>
      <c r="P128" s="48" t="s">
        <v>2329</v>
      </c>
      <c r="Q128" s="75">
        <v>154645</v>
      </c>
      <c r="R128" s="75">
        <v>0</v>
      </c>
      <c r="S128" s="77"/>
    </row>
    <row r="129" spans="1:19" s="78" customFormat="1" ht="13.5">
      <c r="A129" s="106">
        <v>127</v>
      </c>
      <c r="B129" s="45">
        <v>38259</v>
      </c>
      <c r="C129" s="10">
        <v>111.29</v>
      </c>
      <c r="D129" s="10">
        <v>111.78</v>
      </c>
      <c r="E129" s="49"/>
      <c r="F129" s="10">
        <v>12332378</v>
      </c>
      <c r="G129" s="10">
        <v>184986</v>
      </c>
      <c r="H129" s="46" t="s">
        <v>2560</v>
      </c>
      <c r="I129" s="49">
        <v>2</v>
      </c>
      <c r="J129" s="44" t="s">
        <v>230</v>
      </c>
      <c r="K129" s="49">
        <v>0</v>
      </c>
      <c r="L129" s="46" t="s">
        <v>2330</v>
      </c>
      <c r="M129" s="47" t="s">
        <v>575</v>
      </c>
      <c r="N129" s="47" t="s">
        <v>1233</v>
      </c>
      <c r="O129" s="48">
        <v>411</v>
      </c>
      <c r="P129" s="48"/>
      <c r="Q129" s="75">
        <v>92493</v>
      </c>
      <c r="R129" s="75">
        <v>0</v>
      </c>
      <c r="S129" s="77"/>
    </row>
    <row r="130" spans="1:19" s="78" customFormat="1" ht="13.5">
      <c r="A130" s="106">
        <v>128</v>
      </c>
      <c r="B130" s="45">
        <v>38260</v>
      </c>
      <c r="C130" s="10">
        <v>224.97</v>
      </c>
      <c r="D130" s="10">
        <v>750</v>
      </c>
      <c r="E130" s="49"/>
      <c r="F130" s="10">
        <v>24929825</v>
      </c>
      <c r="G130" s="10">
        <v>373947</v>
      </c>
      <c r="H130" s="46" t="s">
        <v>2158</v>
      </c>
      <c r="I130" s="49">
        <v>1</v>
      </c>
      <c r="J130" s="44" t="s">
        <v>230</v>
      </c>
      <c r="K130" s="49">
        <v>0</v>
      </c>
      <c r="L130" s="46" t="s">
        <v>2331</v>
      </c>
      <c r="M130" s="47" t="s">
        <v>269</v>
      </c>
      <c r="N130" s="47" t="s">
        <v>947</v>
      </c>
      <c r="O130" s="48">
        <v>280</v>
      </c>
      <c r="P130" s="48" t="s">
        <v>2332</v>
      </c>
      <c r="Q130" s="75">
        <v>186973</v>
      </c>
      <c r="R130" s="75">
        <v>0</v>
      </c>
      <c r="S130" s="77"/>
    </row>
    <row r="131" spans="1:19" s="78" customFormat="1" ht="13.5">
      <c r="A131" s="106">
        <v>129</v>
      </c>
      <c r="B131" s="45">
        <v>38260</v>
      </c>
      <c r="C131" s="10">
        <v>74.65</v>
      </c>
      <c r="D131" s="10">
        <v>83.93</v>
      </c>
      <c r="E131" s="49"/>
      <c r="F131" s="10">
        <v>7333190</v>
      </c>
      <c r="G131" s="10">
        <v>109998</v>
      </c>
      <c r="H131" s="46" t="s">
        <v>2158</v>
      </c>
      <c r="I131" s="49">
        <v>2</v>
      </c>
      <c r="J131" s="44" t="s">
        <v>230</v>
      </c>
      <c r="K131" s="49">
        <v>0</v>
      </c>
      <c r="L131" s="46" t="s">
        <v>2333</v>
      </c>
      <c r="M131" s="47" t="s">
        <v>813</v>
      </c>
      <c r="N131" s="47" t="s">
        <v>2334</v>
      </c>
      <c r="O131" s="48">
        <v>2097</v>
      </c>
      <c r="P131" s="48" t="s">
        <v>2335</v>
      </c>
      <c r="Q131" s="75">
        <v>54999</v>
      </c>
      <c r="R131" s="75">
        <v>0</v>
      </c>
      <c r="S131" s="77"/>
    </row>
    <row r="132" spans="1:19" s="78" customFormat="1" ht="13.5">
      <c r="A132" s="106">
        <v>130</v>
      </c>
      <c r="B132" s="45">
        <v>38261</v>
      </c>
      <c r="C132" s="10">
        <v>35.55</v>
      </c>
      <c r="D132" s="10">
        <v>54</v>
      </c>
      <c r="E132" s="49"/>
      <c r="F132" s="10"/>
      <c r="G132" s="10"/>
      <c r="H132" s="46" t="s">
        <v>2158</v>
      </c>
      <c r="I132" s="49">
        <v>2</v>
      </c>
      <c r="J132" s="44" t="s">
        <v>230</v>
      </c>
      <c r="K132" s="49">
        <v>0</v>
      </c>
      <c r="L132" s="46" t="s">
        <v>443</v>
      </c>
      <c r="M132" s="47" t="s">
        <v>2634</v>
      </c>
      <c r="N132" s="47" t="s">
        <v>444</v>
      </c>
      <c r="O132" s="48" t="s">
        <v>445</v>
      </c>
      <c r="P132" s="48" t="s">
        <v>446</v>
      </c>
      <c r="Q132" s="75">
        <v>0</v>
      </c>
      <c r="R132" s="75">
        <v>10551</v>
      </c>
      <c r="S132" s="77"/>
    </row>
    <row r="133" spans="1:19" s="78" customFormat="1" ht="13.5">
      <c r="A133" s="106">
        <v>131</v>
      </c>
      <c r="B133" s="45">
        <v>38264</v>
      </c>
      <c r="C133" s="10">
        <v>41.17</v>
      </c>
      <c r="D133" s="10">
        <v>200</v>
      </c>
      <c r="E133" s="49"/>
      <c r="F133" s="10">
        <v>4610175</v>
      </c>
      <c r="G133" s="10">
        <v>69153</v>
      </c>
      <c r="H133" s="46" t="s">
        <v>2158</v>
      </c>
      <c r="I133" s="49">
        <v>1</v>
      </c>
      <c r="J133" s="44" t="s">
        <v>230</v>
      </c>
      <c r="K133" s="49">
        <v>0</v>
      </c>
      <c r="L133" s="46" t="s">
        <v>447</v>
      </c>
      <c r="M133" s="47" t="s">
        <v>448</v>
      </c>
      <c r="N133" s="47" t="s">
        <v>449</v>
      </c>
      <c r="O133" s="48">
        <v>4535</v>
      </c>
      <c r="P133" s="48" t="s">
        <v>450</v>
      </c>
      <c r="Q133" s="75">
        <v>34576</v>
      </c>
      <c r="R133" s="75">
        <v>0</v>
      </c>
      <c r="S133" s="77"/>
    </row>
    <row r="134" spans="1:19" s="78" customFormat="1" ht="13.5">
      <c r="A134" s="106">
        <v>132</v>
      </c>
      <c r="B134" s="45">
        <v>38266</v>
      </c>
      <c r="C134" s="10">
        <v>17.29</v>
      </c>
      <c r="D134" s="10">
        <v>82.8</v>
      </c>
      <c r="E134" s="49"/>
      <c r="F134" s="10">
        <v>1936117</v>
      </c>
      <c r="G134" s="10">
        <v>29042</v>
      </c>
      <c r="H134" s="46" t="s">
        <v>2158</v>
      </c>
      <c r="I134" s="49">
        <v>2</v>
      </c>
      <c r="J134" s="44" t="s">
        <v>230</v>
      </c>
      <c r="K134" s="49">
        <v>0</v>
      </c>
      <c r="L134" s="46" t="s">
        <v>451</v>
      </c>
      <c r="M134" s="47" t="s">
        <v>2634</v>
      </c>
      <c r="N134" s="47" t="s">
        <v>452</v>
      </c>
      <c r="O134" s="48" t="s">
        <v>453</v>
      </c>
      <c r="P134" s="48" t="s">
        <v>454</v>
      </c>
      <c r="Q134" s="75">
        <v>0</v>
      </c>
      <c r="R134" s="75">
        <v>5808</v>
      </c>
      <c r="S134" s="77"/>
    </row>
    <row r="135" spans="1:19" s="78" customFormat="1" ht="13.5">
      <c r="A135" s="106">
        <v>133</v>
      </c>
      <c r="B135" s="45">
        <v>38268</v>
      </c>
      <c r="C135" s="10">
        <v>45.89</v>
      </c>
      <c r="D135" s="10">
        <v>166.5</v>
      </c>
      <c r="E135" s="49"/>
      <c r="F135" s="10">
        <v>3670007</v>
      </c>
      <c r="G135" s="10">
        <v>55050</v>
      </c>
      <c r="H135" s="46" t="s">
        <v>2158</v>
      </c>
      <c r="I135" s="49">
        <v>2</v>
      </c>
      <c r="J135" s="44" t="s">
        <v>230</v>
      </c>
      <c r="K135" s="49">
        <v>0</v>
      </c>
      <c r="L135" s="46" t="s">
        <v>455</v>
      </c>
      <c r="M135" s="47" t="s">
        <v>456</v>
      </c>
      <c r="N135" s="47" t="s">
        <v>2016</v>
      </c>
      <c r="O135" s="48">
        <v>445</v>
      </c>
      <c r="P135" s="48" t="s">
        <v>457</v>
      </c>
      <c r="Q135" s="75">
        <v>27525</v>
      </c>
      <c r="R135" s="75">
        <v>0</v>
      </c>
      <c r="S135" s="77"/>
    </row>
    <row r="136" spans="1:19" s="78" customFormat="1" ht="13.5">
      <c r="A136" s="106">
        <v>134</v>
      </c>
      <c r="B136" s="45">
        <v>38278</v>
      </c>
      <c r="C136" s="10">
        <v>42.57</v>
      </c>
      <c r="D136" s="10">
        <v>198</v>
      </c>
      <c r="E136" s="49"/>
      <c r="F136" s="10">
        <v>4717309</v>
      </c>
      <c r="G136" s="10">
        <v>70760</v>
      </c>
      <c r="H136" s="46" t="s">
        <v>2158</v>
      </c>
      <c r="I136" s="49">
        <v>1</v>
      </c>
      <c r="J136" s="44" t="s">
        <v>230</v>
      </c>
      <c r="K136" s="49">
        <v>0</v>
      </c>
      <c r="L136" s="46" t="s">
        <v>458</v>
      </c>
      <c r="M136" s="47" t="s">
        <v>2634</v>
      </c>
      <c r="N136" s="47" t="s">
        <v>2702</v>
      </c>
      <c r="O136" s="48">
        <v>4236</v>
      </c>
      <c r="P136" s="48" t="s">
        <v>459</v>
      </c>
      <c r="Q136" s="75">
        <v>0</v>
      </c>
      <c r="R136" s="75">
        <v>18890</v>
      </c>
      <c r="S136" s="77"/>
    </row>
    <row r="137" spans="1:19" s="78" customFormat="1" ht="13.5">
      <c r="A137" s="106">
        <v>135</v>
      </c>
      <c r="B137" s="45">
        <v>38280</v>
      </c>
      <c r="C137" s="10">
        <v>93.25</v>
      </c>
      <c r="D137" s="10">
        <v>135.83</v>
      </c>
      <c r="E137" s="49"/>
      <c r="F137" s="10">
        <v>10442042</v>
      </c>
      <c r="G137" s="10">
        <v>156631</v>
      </c>
      <c r="H137" s="46" t="s">
        <v>2158</v>
      </c>
      <c r="I137" s="49">
        <v>2</v>
      </c>
      <c r="J137" s="44" t="s">
        <v>230</v>
      </c>
      <c r="K137" s="49">
        <v>0</v>
      </c>
      <c r="L137" s="46" t="s">
        <v>460</v>
      </c>
      <c r="M137" s="47" t="s">
        <v>461</v>
      </c>
      <c r="N137" s="47" t="s">
        <v>2710</v>
      </c>
      <c r="O137" s="48">
        <v>1573</v>
      </c>
      <c r="P137" s="48" t="s">
        <v>462</v>
      </c>
      <c r="Q137" s="75">
        <v>78135</v>
      </c>
      <c r="R137" s="75">
        <v>0</v>
      </c>
      <c r="S137" s="77"/>
    </row>
    <row r="138" spans="1:20" s="78" customFormat="1" ht="13.5">
      <c r="A138" s="106">
        <v>136</v>
      </c>
      <c r="B138" s="45">
        <v>38280</v>
      </c>
      <c r="C138" s="10">
        <v>377.87</v>
      </c>
      <c r="D138" s="10">
        <v>646</v>
      </c>
      <c r="E138" s="49"/>
      <c r="F138" s="10">
        <v>42313505</v>
      </c>
      <c r="G138" s="10">
        <v>634703</v>
      </c>
      <c r="H138" s="46" t="s">
        <v>463</v>
      </c>
      <c r="I138" s="49">
        <v>2</v>
      </c>
      <c r="J138" s="44" t="s">
        <v>230</v>
      </c>
      <c r="K138" s="49">
        <v>0</v>
      </c>
      <c r="L138" s="46" t="s">
        <v>464</v>
      </c>
      <c r="M138" s="47" t="s">
        <v>465</v>
      </c>
      <c r="N138" s="47" t="s">
        <v>2525</v>
      </c>
      <c r="O138" s="48">
        <v>1029</v>
      </c>
      <c r="P138" s="48" t="s">
        <v>466</v>
      </c>
      <c r="Q138" s="75">
        <v>317351</v>
      </c>
      <c r="R138" s="75">
        <v>0</v>
      </c>
      <c r="S138" s="77">
        <v>52890</v>
      </c>
      <c r="T138" s="78" t="s">
        <v>2280</v>
      </c>
    </row>
    <row r="139" spans="1:19" s="78" customFormat="1" ht="13.5">
      <c r="A139" s="106">
        <v>137</v>
      </c>
      <c r="B139" s="45">
        <v>38281</v>
      </c>
      <c r="C139" s="10">
        <v>39.96</v>
      </c>
      <c r="D139" s="10">
        <v>206.5</v>
      </c>
      <c r="E139" s="49"/>
      <c r="F139" s="10">
        <v>4475017</v>
      </c>
      <c r="G139" s="10">
        <v>67125</v>
      </c>
      <c r="H139" s="46" t="s">
        <v>2158</v>
      </c>
      <c r="I139" s="49">
        <v>1</v>
      </c>
      <c r="J139" s="44" t="s">
        <v>230</v>
      </c>
      <c r="K139" s="49">
        <v>0</v>
      </c>
      <c r="L139" s="46" t="s">
        <v>467</v>
      </c>
      <c r="M139" s="47" t="s">
        <v>468</v>
      </c>
      <c r="N139" s="47" t="s">
        <v>2525</v>
      </c>
      <c r="O139" s="48" t="s">
        <v>469</v>
      </c>
      <c r="P139" s="48" t="s">
        <v>470</v>
      </c>
      <c r="Q139" s="75">
        <v>33562</v>
      </c>
      <c r="R139" s="75">
        <v>0</v>
      </c>
      <c r="S139" s="77"/>
    </row>
    <row r="140" spans="1:19" s="78" customFormat="1" ht="13.5">
      <c r="A140" s="106">
        <v>138</v>
      </c>
      <c r="B140" s="45">
        <v>38282</v>
      </c>
      <c r="C140" s="10">
        <v>286.43</v>
      </c>
      <c r="D140" s="10">
        <v>540</v>
      </c>
      <c r="E140" s="49"/>
      <c r="F140" s="10">
        <v>31701281</v>
      </c>
      <c r="G140" s="10">
        <v>475519</v>
      </c>
      <c r="H140" s="46" t="s">
        <v>2158</v>
      </c>
      <c r="I140" s="49">
        <v>1</v>
      </c>
      <c r="J140" s="44" t="s">
        <v>230</v>
      </c>
      <c r="K140" s="49">
        <v>0</v>
      </c>
      <c r="L140" s="46" t="s">
        <v>471</v>
      </c>
      <c r="M140" s="47" t="s">
        <v>472</v>
      </c>
      <c r="N140" s="47" t="s">
        <v>2028</v>
      </c>
      <c r="O140" s="48">
        <v>2350</v>
      </c>
      <c r="P140" s="48" t="s">
        <v>473</v>
      </c>
      <c r="Q140" s="75">
        <v>237760</v>
      </c>
      <c r="R140" s="75">
        <v>0</v>
      </c>
      <c r="S140" s="77"/>
    </row>
    <row r="141" spans="1:19" s="78" customFormat="1" ht="13.5">
      <c r="A141" s="106">
        <v>139</v>
      </c>
      <c r="B141" s="45">
        <v>38286</v>
      </c>
      <c r="C141" s="10">
        <v>35.23</v>
      </c>
      <c r="D141" s="10">
        <v>374</v>
      </c>
      <c r="E141" s="49"/>
      <c r="F141" s="10">
        <v>3945020</v>
      </c>
      <c r="G141" s="10">
        <v>59175</v>
      </c>
      <c r="H141" s="46" t="s">
        <v>2158</v>
      </c>
      <c r="I141" s="49">
        <v>1</v>
      </c>
      <c r="J141" s="44" t="s">
        <v>230</v>
      </c>
      <c r="K141" s="49">
        <v>0</v>
      </c>
      <c r="L141" s="46" t="s">
        <v>474</v>
      </c>
      <c r="M141" s="47" t="s">
        <v>475</v>
      </c>
      <c r="N141" s="47" t="s">
        <v>243</v>
      </c>
      <c r="O141" s="48">
        <v>1300</v>
      </c>
      <c r="P141" s="48" t="s">
        <v>476</v>
      </c>
      <c r="Q141" s="75">
        <v>29588</v>
      </c>
      <c r="R141" s="75">
        <v>0</v>
      </c>
      <c r="S141" s="77"/>
    </row>
    <row r="142" spans="1:19" s="78" customFormat="1" ht="13.5">
      <c r="A142" s="106">
        <v>140</v>
      </c>
      <c r="B142" s="45">
        <v>38287</v>
      </c>
      <c r="C142" s="10">
        <v>43.6</v>
      </c>
      <c r="D142" s="10">
        <v>197</v>
      </c>
      <c r="E142" s="49"/>
      <c r="F142" s="10">
        <v>4882284</v>
      </c>
      <c r="G142" s="10">
        <v>73234</v>
      </c>
      <c r="H142" s="46" t="s">
        <v>2158</v>
      </c>
      <c r="I142" s="49">
        <v>1</v>
      </c>
      <c r="J142" s="44" t="s">
        <v>230</v>
      </c>
      <c r="K142" s="49">
        <v>0</v>
      </c>
      <c r="L142" s="46" t="s">
        <v>477</v>
      </c>
      <c r="M142" s="47" t="s">
        <v>478</v>
      </c>
      <c r="N142" s="47" t="s">
        <v>479</v>
      </c>
      <c r="O142" s="48">
        <v>4614</v>
      </c>
      <c r="P142" s="48" t="s">
        <v>480</v>
      </c>
      <c r="Q142" s="75">
        <v>36617</v>
      </c>
      <c r="R142" s="75">
        <v>0</v>
      </c>
      <c r="S142" s="77"/>
    </row>
    <row r="143" spans="1:20" s="78" customFormat="1" ht="13.5">
      <c r="A143" s="106">
        <v>141</v>
      </c>
      <c r="B143" s="45">
        <v>38289</v>
      </c>
      <c r="C143" s="10">
        <v>53.27</v>
      </c>
      <c r="D143" s="10">
        <v>143</v>
      </c>
      <c r="E143" s="49"/>
      <c r="F143" s="10">
        <v>5903061</v>
      </c>
      <c r="G143" s="10">
        <v>88546</v>
      </c>
      <c r="H143" s="46" t="s">
        <v>2158</v>
      </c>
      <c r="I143" s="49">
        <v>1</v>
      </c>
      <c r="J143" s="44" t="s">
        <v>230</v>
      </c>
      <c r="K143" s="49">
        <v>0</v>
      </c>
      <c r="L143" s="46" t="s">
        <v>1432</v>
      </c>
      <c r="M143" s="47" t="s">
        <v>2215</v>
      </c>
      <c r="N143" s="47" t="s">
        <v>1433</v>
      </c>
      <c r="O143" s="48">
        <v>4247</v>
      </c>
      <c r="P143" s="48" t="s">
        <v>1434</v>
      </c>
      <c r="Q143" s="75">
        <v>44273</v>
      </c>
      <c r="R143" s="75">
        <v>0</v>
      </c>
      <c r="S143" s="77">
        <v>7379</v>
      </c>
      <c r="T143" s="78" t="s">
        <v>2280</v>
      </c>
    </row>
    <row r="144" spans="1:19" s="78" customFormat="1" ht="13.5">
      <c r="A144" s="106">
        <v>142</v>
      </c>
      <c r="B144" s="45">
        <v>38299</v>
      </c>
      <c r="C144" s="10">
        <v>48.49</v>
      </c>
      <c r="D144" s="10">
        <v>254.43</v>
      </c>
      <c r="E144" s="49"/>
      <c r="F144" s="10">
        <v>5429862</v>
      </c>
      <c r="G144" s="10">
        <v>81448</v>
      </c>
      <c r="H144" s="46" t="s">
        <v>2158</v>
      </c>
      <c r="I144" s="49">
        <v>2</v>
      </c>
      <c r="J144" s="44" t="s">
        <v>230</v>
      </c>
      <c r="K144" s="49">
        <v>0</v>
      </c>
      <c r="L144" s="46" t="s">
        <v>1435</v>
      </c>
      <c r="M144" s="47" t="s">
        <v>1436</v>
      </c>
      <c r="N144" s="47" t="s">
        <v>1437</v>
      </c>
      <c r="O144" s="48" t="s">
        <v>1438</v>
      </c>
      <c r="P144" s="48" t="s">
        <v>1439</v>
      </c>
      <c r="Q144" s="75">
        <v>40724</v>
      </c>
      <c r="R144" s="75">
        <v>0</v>
      </c>
      <c r="S144" s="77"/>
    </row>
    <row r="145" spans="1:19" s="78" customFormat="1" ht="13.5">
      <c r="A145" s="106">
        <v>143</v>
      </c>
      <c r="B145" s="45">
        <v>38300</v>
      </c>
      <c r="C145" s="10">
        <v>32</v>
      </c>
      <c r="D145" s="10">
        <v>70.4</v>
      </c>
      <c r="E145" s="49"/>
      <c r="F145" s="10">
        <v>3583328</v>
      </c>
      <c r="G145" s="10">
        <v>53750</v>
      </c>
      <c r="H145" s="46" t="s">
        <v>2158</v>
      </c>
      <c r="I145" s="49">
        <v>2</v>
      </c>
      <c r="J145" s="44" t="s">
        <v>230</v>
      </c>
      <c r="K145" s="49">
        <v>0</v>
      </c>
      <c r="L145" s="46" t="s">
        <v>1440</v>
      </c>
      <c r="M145" s="47" t="s">
        <v>2634</v>
      </c>
      <c r="N145" s="47" t="s">
        <v>1441</v>
      </c>
      <c r="O145" s="48">
        <v>1777</v>
      </c>
      <c r="P145" s="48" t="s">
        <v>1442</v>
      </c>
      <c r="Q145" s="75">
        <v>0</v>
      </c>
      <c r="R145" s="75">
        <v>13437</v>
      </c>
      <c r="S145" s="77"/>
    </row>
    <row r="146" spans="1:19" s="78" customFormat="1" ht="13.5">
      <c r="A146" s="106">
        <v>144</v>
      </c>
      <c r="B146" s="45">
        <v>38301</v>
      </c>
      <c r="C146" s="10">
        <v>15.88</v>
      </c>
      <c r="D146" s="10">
        <v>165.1</v>
      </c>
      <c r="E146" s="49"/>
      <c r="F146" s="10">
        <v>1778227</v>
      </c>
      <c r="G146" s="10">
        <v>26673</v>
      </c>
      <c r="H146" s="46" t="s">
        <v>2158</v>
      </c>
      <c r="I146" s="49">
        <v>1</v>
      </c>
      <c r="J146" s="44" t="s">
        <v>230</v>
      </c>
      <c r="K146" s="49">
        <v>0</v>
      </c>
      <c r="L146" s="46" t="s">
        <v>1443</v>
      </c>
      <c r="M146" s="47" t="s">
        <v>2634</v>
      </c>
      <c r="N146" s="47" t="s">
        <v>1939</v>
      </c>
      <c r="O146" s="48">
        <v>1588</v>
      </c>
      <c r="P146" s="48" t="s">
        <v>1444</v>
      </c>
      <c r="Q146" s="75">
        <v>0</v>
      </c>
      <c r="R146" s="75">
        <v>6668</v>
      </c>
      <c r="S146" s="77"/>
    </row>
    <row r="147" spans="1:19" s="78" customFormat="1" ht="13.5">
      <c r="A147" s="106">
        <v>145</v>
      </c>
      <c r="B147" s="45">
        <v>38301</v>
      </c>
      <c r="C147" s="10">
        <v>16.7</v>
      </c>
      <c r="D147" s="10">
        <v>96.84</v>
      </c>
      <c r="E147" s="49"/>
      <c r="F147" s="10">
        <v>1870049</v>
      </c>
      <c r="G147" s="10">
        <v>28051</v>
      </c>
      <c r="H147" s="46" t="s">
        <v>2158</v>
      </c>
      <c r="I147" s="49">
        <v>1</v>
      </c>
      <c r="J147" s="44" t="s">
        <v>230</v>
      </c>
      <c r="K147" s="49">
        <v>0</v>
      </c>
      <c r="L147" s="46" t="s">
        <v>1445</v>
      </c>
      <c r="M147" s="47" t="s">
        <v>2634</v>
      </c>
      <c r="N147" s="47" t="s">
        <v>791</v>
      </c>
      <c r="O147" s="48">
        <v>1526</v>
      </c>
      <c r="P147" s="48" t="s">
        <v>1446</v>
      </c>
      <c r="Q147" s="75">
        <v>0</v>
      </c>
      <c r="R147" s="75">
        <v>7013</v>
      </c>
      <c r="S147" s="77"/>
    </row>
    <row r="148" spans="1:19" s="78" customFormat="1" ht="13.5">
      <c r="A148" s="106">
        <v>146</v>
      </c>
      <c r="B148" s="45">
        <v>38303</v>
      </c>
      <c r="C148" s="10">
        <v>13.8</v>
      </c>
      <c r="D148" s="10">
        <v>119.7</v>
      </c>
      <c r="E148" s="49"/>
      <c r="F148" s="10">
        <v>1545310</v>
      </c>
      <c r="G148" s="10">
        <v>23180</v>
      </c>
      <c r="H148" s="46" t="s">
        <v>2158</v>
      </c>
      <c r="I148" s="49">
        <v>2</v>
      </c>
      <c r="J148" s="44" t="s">
        <v>230</v>
      </c>
      <c r="K148" s="49">
        <v>0</v>
      </c>
      <c r="L148" s="46" t="s">
        <v>1447</v>
      </c>
      <c r="M148" s="47" t="s">
        <v>2634</v>
      </c>
      <c r="N148" s="47" t="s">
        <v>258</v>
      </c>
      <c r="O148" s="48">
        <v>5030</v>
      </c>
      <c r="P148" s="48" t="s">
        <v>1448</v>
      </c>
      <c r="Q148" s="75">
        <v>0</v>
      </c>
      <c r="R148" s="75">
        <v>5795</v>
      </c>
      <c r="S148" s="77"/>
    </row>
    <row r="149" spans="1:19" s="78" customFormat="1" ht="13.5">
      <c r="A149" s="106">
        <v>147</v>
      </c>
      <c r="B149" s="45">
        <v>38306</v>
      </c>
      <c r="C149" s="10">
        <v>50.16</v>
      </c>
      <c r="D149" s="10">
        <v>516</v>
      </c>
      <c r="E149" s="49"/>
      <c r="F149" s="10">
        <v>5616867</v>
      </c>
      <c r="G149" s="10">
        <v>84253</v>
      </c>
      <c r="H149" s="46" t="s">
        <v>2158</v>
      </c>
      <c r="I149" s="49">
        <v>2</v>
      </c>
      <c r="J149" s="44" t="s">
        <v>230</v>
      </c>
      <c r="K149" s="49">
        <v>0</v>
      </c>
      <c r="L149" s="46" t="s">
        <v>1449</v>
      </c>
      <c r="M149" s="47" t="s">
        <v>1450</v>
      </c>
      <c r="N149" s="47" t="s">
        <v>2557</v>
      </c>
      <c r="O149" s="48">
        <v>1240</v>
      </c>
      <c r="P149" s="48" t="s">
        <v>1451</v>
      </c>
      <c r="Q149" s="75">
        <v>42127</v>
      </c>
      <c r="R149" s="75">
        <v>0</v>
      </c>
      <c r="S149" s="77"/>
    </row>
    <row r="150" spans="1:19" s="78" customFormat="1" ht="13.5">
      <c r="A150" s="106">
        <v>148</v>
      </c>
      <c r="B150" s="45">
        <v>38306</v>
      </c>
      <c r="C150" s="10">
        <v>184.5</v>
      </c>
      <c r="D150" s="10">
        <v>600</v>
      </c>
      <c r="E150" s="49"/>
      <c r="F150" s="10">
        <v>19451628</v>
      </c>
      <c r="G150" s="10">
        <v>291774</v>
      </c>
      <c r="H150" s="46" t="s">
        <v>2158</v>
      </c>
      <c r="I150" s="49">
        <v>2</v>
      </c>
      <c r="J150" s="44" t="s">
        <v>230</v>
      </c>
      <c r="K150" s="49">
        <v>0</v>
      </c>
      <c r="L150" s="46" t="s">
        <v>1452</v>
      </c>
      <c r="M150" s="47" t="s">
        <v>1453</v>
      </c>
      <c r="N150" s="47" t="s">
        <v>2564</v>
      </c>
      <c r="O150" s="48" t="s">
        <v>1454</v>
      </c>
      <c r="P150" s="48" t="s">
        <v>1455</v>
      </c>
      <c r="Q150" s="75">
        <v>145.887</v>
      </c>
      <c r="R150" s="75">
        <v>0</v>
      </c>
      <c r="S150" s="77"/>
    </row>
    <row r="151" spans="1:19" s="78" customFormat="1" ht="13.5">
      <c r="A151" s="106">
        <v>149</v>
      </c>
      <c r="B151" s="45">
        <v>38308</v>
      </c>
      <c r="C151" s="10">
        <v>6.5</v>
      </c>
      <c r="D151" s="10">
        <v>177.65</v>
      </c>
      <c r="E151" s="49"/>
      <c r="F151" s="10">
        <v>727864</v>
      </c>
      <c r="G151" s="10">
        <v>10918</v>
      </c>
      <c r="H151" s="46" t="s">
        <v>2158</v>
      </c>
      <c r="I151" s="49">
        <v>2</v>
      </c>
      <c r="J151" s="44" t="s">
        <v>230</v>
      </c>
      <c r="K151" s="49">
        <v>0</v>
      </c>
      <c r="L151" s="46" t="s">
        <v>1456</v>
      </c>
      <c r="M151" s="47" t="s">
        <v>1457</v>
      </c>
      <c r="N151" s="47" t="s">
        <v>375</v>
      </c>
      <c r="O151" s="48">
        <v>2329</v>
      </c>
      <c r="P151" s="48" t="s">
        <v>1458</v>
      </c>
      <c r="Q151" s="75">
        <v>5459</v>
      </c>
      <c r="R151" s="75">
        <v>0</v>
      </c>
      <c r="S151" s="77"/>
    </row>
    <row r="152" spans="1:19" s="78" customFormat="1" ht="13.5">
      <c r="A152" s="106">
        <v>150</v>
      </c>
      <c r="B152" s="45">
        <v>38313</v>
      </c>
      <c r="C152" s="10">
        <v>19.84</v>
      </c>
      <c r="D152" s="10">
        <v>425</v>
      </c>
      <c r="E152" s="49"/>
      <c r="F152" s="10">
        <v>2221663</v>
      </c>
      <c r="G152" s="10">
        <v>33325</v>
      </c>
      <c r="H152" s="46" t="s">
        <v>1459</v>
      </c>
      <c r="I152" s="49"/>
      <c r="J152" s="44"/>
      <c r="K152" s="49"/>
      <c r="L152" s="46" t="s">
        <v>1460</v>
      </c>
      <c r="M152" s="47" t="s">
        <v>575</v>
      </c>
      <c r="N152" s="47" t="s">
        <v>2553</v>
      </c>
      <c r="O152" s="48">
        <v>5297</v>
      </c>
      <c r="P152" s="48" t="s">
        <v>1461</v>
      </c>
      <c r="Q152" s="75">
        <v>16662</v>
      </c>
      <c r="R152" s="75">
        <v>0</v>
      </c>
      <c r="S152" s="77"/>
    </row>
    <row r="153" spans="1:19" s="78" customFormat="1" ht="13.5">
      <c r="A153" s="106">
        <v>151</v>
      </c>
      <c r="B153" s="45">
        <v>38316</v>
      </c>
      <c r="C153" s="10">
        <v>90.18</v>
      </c>
      <c r="D153" s="10">
        <v>360.43</v>
      </c>
      <c r="E153" s="49"/>
      <c r="F153" s="10">
        <v>10098266</v>
      </c>
      <c r="G153" s="10">
        <v>158874</v>
      </c>
      <c r="H153" s="46" t="s">
        <v>2158</v>
      </c>
      <c r="I153" s="49">
        <v>2</v>
      </c>
      <c r="J153" s="44" t="s">
        <v>230</v>
      </c>
      <c r="K153" s="49">
        <v>0</v>
      </c>
      <c r="L153" s="46" t="s">
        <v>1462</v>
      </c>
      <c r="M153" s="47" t="s">
        <v>1463</v>
      </c>
      <c r="N153" s="47" t="s">
        <v>691</v>
      </c>
      <c r="O153" s="48">
        <v>4452</v>
      </c>
      <c r="P153" s="48" t="s">
        <v>1464</v>
      </c>
      <c r="Q153" s="75">
        <v>79437</v>
      </c>
      <c r="R153" s="75">
        <v>0</v>
      </c>
      <c r="S153" s="77"/>
    </row>
    <row r="154" spans="1:19" s="78" customFormat="1" ht="13.5">
      <c r="A154" s="106">
        <v>152</v>
      </c>
      <c r="B154" s="45">
        <v>38328</v>
      </c>
      <c r="C154" s="10">
        <v>107.88</v>
      </c>
      <c r="D154" s="10">
        <v>179.55</v>
      </c>
      <c r="E154" s="49"/>
      <c r="F154" s="10">
        <v>8627595</v>
      </c>
      <c r="G154" s="10">
        <v>132414</v>
      </c>
      <c r="H154" s="46" t="s">
        <v>2158</v>
      </c>
      <c r="I154" s="49">
        <v>2</v>
      </c>
      <c r="J154" s="44" t="s">
        <v>230</v>
      </c>
      <c r="K154" s="49">
        <v>0</v>
      </c>
      <c r="L154" s="46" t="s">
        <v>124</v>
      </c>
      <c r="M154" s="47" t="s">
        <v>125</v>
      </c>
      <c r="N154" s="47" t="s">
        <v>126</v>
      </c>
      <c r="O154" s="48">
        <v>1610</v>
      </c>
      <c r="P154" s="48" t="s">
        <v>127</v>
      </c>
      <c r="Q154" s="75">
        <v>66207</v>
      </c>
      <c r="R154" s="75">
        <v>0</v>
      </c>
      <c r="S154" s="77"/>
    </row>
    <row r="155" spans="1:19" s="78" customFormat="1" ht="13.5">
      <c r="A155" s="106">
        <v>153</v>
      </c>
      <c r="B155" s="45">
        <v>38335</v>
      </c>
      <c r="C155" s="10">
        <v>266.75</v>
      </c>
      <c r="D155" s="10"/>
      <c r="E155" s="49"/>
      <c r="F155" s="10">
        <v>29870398</v>
      </c>
      <c r="G155" s="10">
        <v>448056</v>
      </c>
      <c r="H155" s="46" t="s">
        <v>2027</v>
      </c>
      <c r="I155" s="49">
        <v>2</v>
      </c>
      <c r="J155" s="44" t="s">
        <v>230</v>
      </c>
      <c r="K155" s="49">
        <v>0</v>
      </c>
      <c r="L155" s="46" t="s">
        <v>128</v>
      </c>
      <c r="M155" s="47" t="s">
        <v>129</v>
      </c>
      <c r="N155" s="47" t="s">
        <v>2581</v>
      </c>
      <c r="O155" s="48">
        <v>3003</v>
      </c>
      <c r="P155" s="48" t="s">
        <v>130</v>
      </c>
      <c r="Q155" s="75">
        <v>224028</v>
      </c>
      <c r="R155" s="75">
        <v>0</v>
      </c>
      <c r="S155" s="77"/>
    </row>
    <row r="156" spans="1:19" s="78" customFormat="1" ht="13.5">
      <c r="A156" s="106">
        <v>154</v>
      </c>
      <c r="B156" s="45">
        <v>38336</v>
      </c>
      <c r="C156" s="10">
        <v>260</v>
      </c>
      <c r="D156" s="10">
        <v>306</v>
      </c>
      <c r="E156" s="49"/>
      <c r="F156" s="10">
        <v>29114540</v>
      </c>
      <c r="G156" s="10">
        <v>407604</v>
      </c>
      <c r="H156" s="46" t="s">
        <v>2560</v>
      </c>
      <c r="I156" s="49">
        <v>2</v>
      </c>
      <c r="J156" s="44" t="s">
        <v>230</v>
      </c>
      <c r="K156" s="49">
        <v>0</v>
      </c>
      <c r="L156" s="46" t="s">
        <v>131</v>
      </c>
      <c r="M156" s="47" t="s">
        <v>132</v>
      </c>
      <c r="N156" s="47" t="s">
        <v>2207</v>
      </c>
      <c r="O156" s="48" t="s">
        <v>133</v>
      </c>
      <c r="P156" s="48" t="s">
        <v>134</v>
      </c>
      <c r="Q156" s="75">
        <v>203802</v>
      </c>
      <c r="R156" s="75">
        <v>0</v>
      </c>
      <c r="S156" s="77"/>
    </row>
    <row r="157" spans="1:19" s="78" customFormat="1" ht="13.5">
      <c r="A157" s="106">
        <v>155</v>
      </c>
      <c r="B157" s="45">
        <v>38351</v>
      </c>
      <c r="C157" s="10">
        <v>61.52</v>
      </c>
      <c r="D157" s="10">
        <v>155.88</v>
      </c>
      <c r="E157" s="49"/>
      <c r="F157" s="10">
        <v>4920000</v>
      </c>
      <c r="G157" s="10">
        <v>73800</v>
      </c>
      <c r="H157" s="46" t="s">
        <v>2158</v>
      </c>
      <c r="I157" s="49">
        <v>1</v>
      </c>
      <c r="J157" s="44" t="s">
        <v>230</v>
      </c>
      <c r="K157" s="49">
        <v>0</v>
      </c>
      <c r="L157" s="46" t="s">
        <v>135</v>
      </c>
      <c r="M157" s="47" t="s">
        <v>2634</v>
      </c>
      <c r="N157" s="47" t="s">
        <v>136</v>
      </c>
      <c r="O157" s="48">
        <v>5240</v>
      </c>
      <c r="P157" s="48" t="s">
        <v>137</v>
      </c>
      <c r="Q157" s="75">
        <v>0</v>
      </c>
      <c r="R157" s="75">
        <v>18450</v>
      </c>
      <c r="S157" s="77"/>
    </row>
    <row r="158" spans="1:19" s="78" customFormat="1" ht="13.5">
      <c r="A158" s="106">
        <v>156</v>
      </c>
      <c r="B158" s="45">
        <v>38352</v>
      </c>
      <c r="C158" s="10">
        <v>82.8</v>
      </c>
      <c r="D158" s="10">
        <v>153</v>
      </c>
      <c r="E158" s="49"/>
      <c r="F158" s="10">
        <v>9271861</v>
      </c>
      <c r="G158" s="10">
        <v>139073</v>
      </c>
      <c r="H158" s="46" t="s">
        <v>2158</v>
      </c>
      <c r="I158" s="49">
        <v>2</v>
      </c>
      <c r="J158" s="44" t="s">
        <v>230</v>
      </c>
      <c r="K158" s="49">
        <v>0</v>
      </c>
      <c r="L158" s="46" t="s">
        <v>138</v>
      </c>
      <c r="M158" s="47" t="s">
        <v>139</v>
      </c>
      <c r="N158" s="47" t="s">
        <v>2588</v>
      </c>
      <c r="O158" s="48">
        <v>958</v>
      </c>
      <c r="P158" s="48" t="s">
        <v>140</v>
      </c>
      <c r="Q158" s="75">
        <v>69539</v>
      </c>
      <c r="R158" s="75">
        <v>0</v>
      </c>
      <c r="S158" s="77"/>
    </row>
    <row r="159" spans="1:19" s="78" customFormat="1" ht="13.5">
      <c r="A159" s="106"/>
      <c r="B159" s="45"/>
      <c r="C159" s="10"/>
      <c r="D159" s="10"/>
      <c r="E159" s="49"/>
      <c r="F159" s="10"/>
      <c r="G159" s="10"/>
      <c r="H159" s="46"/>
      <c r="I159" s="49"/>
      <c r="J159" s="44"/>
      <c r="K159" s="49"/>
      <c r="L159" s="46"/>
      <c r="M159" s="47"/>
      <c r="N159" s="47"/>
      <c r="O159" s="48"/>
      <c r="P159" s="48"/>
      <c r="Q159" s="75"/>
      <c r="R159" s="75"/>
      <c r="S159" s="77"/>
    </row>
    <row r="160" spans="1:19" s="78" customFormat="1" ht="13.5">
      <c r="A160" s="106"/>
      <c r="B160" s="45"/>
      <c r="C160" s="10"/>
      <c r="D160" s="10"/>
      <c r="E160" s="49"/>
      <c r="F160" s="10"/>
      <c r="G160" s="10"/>
      <c r="H160" s="46"/>
      <c r="I160" s="49"/>
      <c r="J160" s="44"/>
      <c r="K160" s="49"/>
      <c r="L160" s="46"/>
      <c r="M160" s="47"/>
      <c r="N160" s="47"/>
      <c r="O160" s="48"/>
      <c r="P160" s="48"/>
      <c r="Q160" s="75"/>
      <c r="R160" s="75"/>
      <c r="S160" s="77"/>
    </row>
    <row r="161" spans="1:19" s="78" customFormat="1" ht="13.5">
      <c r="A161" s="106"/>
      <c r="B161" s="45"/>
      <c r="C161" s="10"/>
      <c r="D161" s="10"/>
      <c r="E161" s="49"/>
      <c r="F161" s="10"/>
      <c r="G161" s="10"/>
      <c r="H161" s="46"/>
      <c r="I161" s="49"/>
      <c r="J161" s="44"/>
      <c r="K161" s="49"/>
      <c r="L161" s="46"/>
      <c r="M161" s="47"/>
      <c r="N161" s="47"/>
      <c r="O161" s="48"/>
      <c r="P161" s="48"/>
      <c r="Q161" s="75"/>
      <c r="R161" s="75"/>
      <c r="S161" s="77"/>
    </row>
    <row r="162" spans="1:19" s="78" customFormat="1" ht="13.5">
      <c r="A162" s="106"/>
      <c r="B162" s="45"/>
      <c r="C162" s="10"/>
      <c r="D162" s="10"/>
      <c r="E162" s="49"/>
      <c r="F162" s="10"/>
      <c r="G162" s="10"/>
      <c r="H162" s="46"/>
      <c r="I162" s="49"/>
      <c r="J162" s="44"/>
      <c r="K162" s="49"/>
      <c r="L162" s="46"/>
      <c r="M162" s="47"/>
      <c r="N162" s="47"/>
      <c r="O162" s="79"/>
      <c r="P162" s="48"/>
      <c r="Q162" s="75"/>
      <c r="R162" s="75"/>
      <c r="S162" s="77"/>
    </row>
  </sheetData>
  <mergeCells count="11">
    <mergeCell ref="R1:R2"/>
    <mergeCell ref="N1:N2"/>
    <mergeCell ref="O1:O2"/>
    <mergeCell ref="P1:P2"/>
    <mergeCell ref="Q1:Q2"/>
    <mergeCell ref="H1:H2"/>
    <mergeCell ref="L1:L2"/>
    <mergeCell ref="M1:M2"/>
    <mergeCell ref="A1:A2"/>
    <mergeCell ref="B1:B2"/>
    <mergeCell ref="F1:G1"/>
  </mergeCells>
  <printOptions/>
  <pageMargins left="0.3937007874015748" right="0.3937007874015748" top="0.984251968503937" bottom="0.5905511811023623" header="0" footer="0"/>
  <pageSetup fitToHeight="11" fitToWidth="2" horizontalDpi="300" verticalDpi="300" orientation="landscape" paperSize="9" scale="71" r:id="rId2"/>
  <headerFooter alignWithMargins="0">
    <oddHeader>&amp;LI. MUNICIPALIDAD DE ÑUÑOA
DIRECCION DE OBRAS MUNICIPALES
DEPARTAMENTO DE INFORMATICA Y CATASTRO&amp;CLISTADO MAESTRO DE PERMISOS
LEY 19.583 (DEL MONO)&amp;RMES: DICIEMBRE 2004</oddHeader>
    <oddFooter>&amp;L&amp;F&amp;C&amp;P de &amp;N&amp;RFecha: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1"/>
  <sheetViews>
    <sheetView workbookViewId="0" topLeftCell="A1">
      <selection activeCell="A1" sqref="A1"/>
    </sheetView>
  </sheetViews>
  <sheetFormatPr defaultColWidth="11.421875" defaultRowHeight="12.75"/>
  <cols>
    <col min="1" max="1" width="4.00390625" style="91" bestFit="1" customWidth="1"/>
    <col min="2" max="2" width="10.140625" style="1" bestFit="1" customWidth="1"/>
    <col min="3" max="3" width="50.28125" style="1" bestFit="1" customWidth="1"/>
    <col min="4" max="4" width="39.421875" style="1" bestFit="1" customWidth="1"/>
    <col min="5" max="5" width="14.140625" style="164" bestFit="1" customWidth="1"/>
    <col min="6" max="6" width="20.57421875" style="1" bestFit="1" customWidth="1"/>
    <col min="7" max="7" width="12.00390625" style="1" bestFit="1" customWidth="1"/>
    <col min="8" max="8" width="45.7109375" style="1" bestFit="1" customWidth="1"/>
    <col min="9" max="9" width="9.28125" style="1" bestFit="1" customWidth="1"/>
    <col min="10" max="16384" width="11.421875" style="1" customWidth="1"/>
  </cols>
  <sheetData>
    <row r="1" spans="1:9" s="43" customFormat="1" ht="12.75">
      <c r="A1" s="144" t="s">
        <v>2157</v>
      </c>
      <c r="B1" s="145" t="s">
        <v>2596</v>
      </c>
      <c r="C1" s="146" t="s">
        <v>2598</v>
      </c>
      <c r="D1" s="146" t="s">
        <v>2597</v>
      </c>
      <c r="E1" s="163" t="s">
        <v>2606</v>
      </c>
      <c r="F1" s="146" t="s">
        <v>2148</v>
      </c>
      <c r="G1" s="146" t="s">
        <v>2149</v>
      </c>
      <c r="H1" s="146" t="s">
        <v>2150</v>
      </c>
      <c r="I1" s="42" t="s">
        <v>2151</v>
      </c>
    </row>
    <row r="2" spans="1:9" s="154" customFormat="1" ht="12.75">
      <c r="A2" s="98">
        <v>1</v>
      </c>
      <c r="B2" s="45">
        <v>38012</v>
      </c>
      <c r="C2" s="46" t="s">
        <v>361</v>
      </c>
      <c r="D2" s="130" t="s">
        <v>281</v>
      </c>
      <c r="E2" s="48">
        <v>2066</v>
      </c>
      <c r="F2" s="48" t="s">
        <v>282</v>
      </c>
      <c r="G2" s="48" t="s">
        <v>280</v>
      </c>
      <c r="H2" s="46" t="s">
        <v>363</v>
      </c>
      <c r="I2" s="49" t="s">
        <v>362</v>
      </c>
    </row>
    <row r="3" spans="1:9" s="154" customFormat="1" ht="12.75">
      <c r="A3" s="105">
        <v>2</v>
      </c>
      <c r="B3" s="50">
        <v>38019</v>
      </c>
      <c r="C3" s="112" t="s">
        <v>2518</v>
      </c>
      <c r="D3" s="130" t="s">
        <v>293</v>
      </c>
      <c r="E3" s="48">
        <v>1860</v>
      </c>
      <c r="F3" s="51" t="s">
        <v>629</v>
      </c>
      <c r="G3" s="51" t="s">
        <v>630</v>
      </c>
      <c r="H3" s="84" t="s">
        <v>631</v>
      </c>
      <c r="I3" s="52" t="s">
        <v>362</v>
      </c>
    </row>
    <row r="4" spans="1:9" s="154" customFormat="1" ht="12.75">
      <c r="A4" s="105">
        <v>3</v>
      </c>
      <c r="B4" s="50">
        <v>38036</v>
      </c>
      <c r="C4" s="112" t="s">
        <v>2114</v>
      </c>
      <c r="D4" s="130" t="s">
        <v>2638</v>
      </c>
      <c r="E4" s="48">
        <v>587</v>
      </c>
      <c r="F4" s="51" t="s">
        <v>339</v>
      </c>
      <c r="G4" s="51" t="s">
        <v>632</v>
      </c>
      <c r="H4" s="84" t="s">
        <v>633</v>
      </c>
      <c r="I4" s="52" t="s">
        <v>362</v>
      </c>
    </row>
    <row r="5" spans="1:9" s="154" customFormat="1" ht="12.75">
      <c r="A5" s="105">
        <v>4</v>
      </c>
      <c r="B5" s="50">
        <v>38044</v>
      </c>
      <c r="C5" s="112" t="s">
        <v>2222</v>
      </c>
      <c r="D5" s="112" t="s">
        <v>2115</v>
      </c>
      <c r="E5" s="51">
        <v>720</v>
      </c>
      <c r="F5" s="51" t="s">
        <v>2223</v>
      </c>
      <c r="G5" s="51" t="s">
        <v>634</v>
      </c>
      <c r="H5" s="84" t="s">
        <v>635</v>
      </c>
      <c r="I5" s="52" t="s">
        <v>362</v>
      </c>
    </row>
    <row r="6" spans="1:9" s="154" customFormat="1" ht="12.75">
      <c r="A6" s="105">
        <v>5</v>
      </c>
      <c r="B6" s="50">
        <v>38047</v>
      </c>
      <c r="C6" s="112" t="s">
        <v>894</v>
      </c>
      <c r="D6" s="112" t="s">
        <v>691</v>
      </c>
      <c r="E6" s="51">
        <v>4894</v>
      </c>
      <c r="F6" s="51" t="s">
        <v>692</v>
      </c>
      <c r="G6" s="51" t="s">
        <v>690</v>
      </c>
      <c r="H6" s="84" t="s">
        <v>895</v>
      </c>
      <c r="I6" s="138" t="s">
        <v>362</v>
      </c>
    </row>
    <row r="7" spans="1:9" s="154" customFormat="1" ht="12.75">
      <c r="A7" s="98">
        <v>6</v>
      </c>
      <c r="B7" s="45">
        <v>38050</v>
      </c>
      <c r="C7" s="130" t="s">
        <v>2201</v>
      </c>
      <c r="D7" s="130" t="s">
        <v>2045</v>
      </c>
      <c r="E7" s="48">
        <v>2425</v>
      </c>
      <c r="F7" s="48" t="s">
        <v>896</v>
      </c>
      <c r="G7" s="48" t="s">
        <v>676</v>
      </c>
      <c r="H7" s="46" t="s">
        <v>897</v>
      </c>
      <c r="I7" s="49" t="s">
        <v>362</v>
      </c>
    </row>
    <row r="8" spans="1:9" s="154" customFormat="1" ht="12.75">
      <c r="A8" s="105">
        <v>7</v>
      </c>
      <c r="B8" s="50">
        <v>38052</v>
      </c>
      <c r="C8" s="112" t="s">
        <v>898</v>
      </c>
      <c r="D8" s="112" t="s">
        <v>2580</v>
      </c>
      <c r="E8" s="51">
        <v>3567</v>
      </c>
      <c r="F8" s="51" t="s">
        <v>899</v>
      </c>
      <c r="G8" s="51" t="s">
        <v>900</v>
      </c>
      <c r="H8" s="84" t="s">
        <v>901</v>
      </c>
      <c r="I8" s="52" t="s">
        <v>362</v>
      </c>
    </row>
    <row r="9" spans="1:9" s="154" customFormat="1" ht="12.75">
      <c r="A9" s="105">
        <v>8</v>
      </c>
      <c r="B9" s="50">
        <v>38076</v>
      </c>
      <c r="C9" s="112" t="s">
        <v>779</v>
      </c>
      <c r="D9" s="112" t="s">
        <v>2468</v>
      </c>
      <c r="E9" s="51">
        <v>2821</v>
      </c>
      <c r="F9" s="51" t="s">
        <v>902</v>
      </c>
      <c r="G9" s="51" t="s">
        <v>903</v>
      </c>
      <c r="H9" s="84" t="s">
        <v>904</v>
      </c>
      <c r="I9" s="52" t="s">
        <v>362</v>
      </c>
    </row>
    <row r="10" spans="1:9" s="154" customFormat="1" ht="12.75">
      <c r="A10" s="98">
        <v>9</v>
      </c>
      <c r="B10" s="45">
        <v>38092</v>
      </c>
      <c r="C10" s="130" t="s">
        <v>912</v>
      </c>
      <c r="D10" s="130" t="s">
        <v>914</v>
      </c>
      <c r="E10" s="48">
        <v>520</v>
      </c>
      <c r="F10" s="48" t="s">
        <v>1136</v>
      </c>
      <c r="G10" s="48" t="s">
        <v>913</v>
      </c>
      <c r="H10" s="130" t="s">
        <v>1137</v>
      </c>
      <c r="I10" s="49" t="s">
        <v>362</v>
      </c>
    </row>
    <row r="11" spans="1:9" s="154" customFormat="1" ht="12.75">
      <c r="A11" s="98">
        <v>10</v>
      </c>
      <c r="B11" s="45">
        <v>38093</v>
      </c>
      <c r="C11" s="130" t="s">
        <v>2643</v>
      </c>
      <c r="D11" s="130" t="s">
        <v>2221</v>
      </c>
      <c r="E11" s="48">
        <v>105</v>
      </c>
      <c r="F11" s="48" t="s">
        <v>1138</v>
      </c>
      <c r="G11" s="48" t="s">
        <v>1139</v>
      </c>
      <c r="H11" s="46" t="s">
        <v>1140</v>
      </c>
      <c r="I11" s="49" t="s">
        <v>362</v>
      </c>
    </row>
    <row r="12" spans="1:9" s="154" customFormat="1" ht="12.75">
      <c r="A12" s="98">
        <v>11</v>
      </c>
      <c r="B12" s="45">
        <v>38117</v>
      </c>
      <c r="C12" s="130" t="s">
        <v>2641</v>
      </c>
      <c r="D12" s="130" t="s">
        <v>2638</v>
      </c>
      <c r="E12" s="48">
        <v>140</v>
      </c>
      <c r="F12" s="48" t="s">
        <v>2639</v>
      </c>
      <c r="G12" s="48" t="s">
        <v>1553</v>
      </c>
      <c r="H12" s="46" t="s">
        <v>1554</v>
      </c>
      <c r="I12" s="49" t="s">
        <v>362</v>
      </c>
    </row>
    <row r="13" spans="1:9" s="154" customFormat="1" ht="12.75">
      <c r="A13" s="98">
        <v>12</v>
      </c>
      <c r="B13" s="45">
        <v>38117</v>
      </c>
      <c r="C13" s="130" t="s">
        <v>1200</v>
      </c>
      <c r="D13" s="130" t="s">
        <v>1555</v>
      </c>
      <c r="E13" s="48">
        <v>226</v>
      </c>
      <c r="F13" s="48" t="s">
        <v>1202</v>
      </c>
      <c r="G13" s="48" t="s">
        <v>1201</v>
      </c>
      <c r="H13" s="46" t="s">
        <v>1556</v>
      </c>
      <c r="I13" s="49" t="s">
        <v>362</v>
      </c>
    </row>
    <row r="14" spans="1:9" s="154" customFormat="1" ht="12.75">
      <c r="A14" s="98">
        <v>13</v>
      </c>
      <c r="B14" s="45">
        <v>38118</v>
      </c>
      <c r="C14" s="130" t="s">
        <v>1557</v>
      </c>
      <c r="D14" s="130" t="s">
        <v>1558</v>
      </c>
      <c r="E14" s="48">
        <v>808</v>
      </c>
      <c r="F14" s="48" t="s">
        <v>1559</v>
      </c>
      <c r="G14" s="48" t="s">
        <v>1560</v>
      </c>
      <c r="H14" s="46" t="s">
        <v>1561</v>
      </c>
      <c r="I14" s="49" t="s">
        <v>362</v>
      </c>
    </row>
    <row r="15" spans="1:9" s="154" customFormat="1" ht="12.75">
      <c r="A15" s="98">
        <v>14</v>
      </c>
      <c r="B15" s="45">
        <v>38124</v>
      </c>
      <c r="C15" s="130" t="s">
        <v>1562</v>
      </c>
      <c r="D15" s="130" t="s">
        <v>2469</v>
      </c>
      <c r="E15" s="48">
        <v>670</v>
      </c>
      <c r="F15" s="48" t="s">
        <v>365</v>
      </c>
      <c r="G15" s="48" t="s">
        <v>1193</v>
      </c>
      <c r="H15" s="46" t="s">
        <v>1563</v>
      </c>
      <c r="I15" s="49" t="s">
        <v>362</v>
      </c>
    </row>
    <row r="16" spans="1:9" s="154" customFormat="1" ht="12.75">
      <c r="A16" s="98">
        <v>15</v>
      </c>
      <c r="B16" s="45">
        <v>38126</v>
      </c>
      <c r="C16" s="130" t="s">
        <v>1564</v>
      </c>
      <c r="D16" s="130" t="s">
        <v>384</v>
      </c>
      <c r="E16" s="48">
        <v>2627</v>
      </c>
      <c r="F16" s="48" t="s">
        <v>1565</v>
      </c>
      <c r="G16" s="48" t="s">
        <v>1566</v>
      </c>
      <c r="H16" s="46" t="s">
        <v>1567</v>
      </c>
      <c r="I16" s="49" t="s">
        <v>362</v>
      </c>
    </row>
    <row r="17" spans="1:9" s="154" customFormat="1" ht="12.75">
      <c r="A17" s="98">
        <v>16</v>
      </c>
      <c r="B17" s="45">
        <v>38135</v>
      </c>
      <c r="C17" s="130" t="s">
        <v>329</v>
      </c>
      <c r="D17" s="130" t="s">
        <v>2565</v>
      </c>
      <c r="E17" s="48">
        <v>1675</v>
      </c>
      <c r="F17" s="48" t="s">
        <v>331</v>
      </c>
      <c r="G17" s="48" t="s">
        <v>1568</v>
      </c>
      <c r="H17" s="46" t="s">
        <v>1569</v>
      </c>
      <c r="I17" s="49" t="s">
        <v>362</v>
      </c>
    </row>
    <row r="18" spans="1:9" s="154" customFormat="1" ht="12.75">
      <c r="A18" s="98">
        <v>17</v>
      </c>
      <c r="B18" s="45">
        <v>38138</v>
      </c>
      <c r="C18" s="130" t="s">
        <v>1570</v>
      </c>
      <c r="D18" s="130" t="s">
        <v>1571</v>
      </c>
      <c r="E18" s="48">
        <v>22</v>
      </c>
      <c r="F18" s="48" t="s">
        <v>1572</v>
      </c>
      <c r="G18" s="48" t="s">
        <v>1573</v>
      </c>
      <c r="H18" s="46" t="s">
        <v>1574</v>
      </c>
      <c r="I18" s="49" t="s">
        <v>362</v>
      </c>
    </row>
    <row r="19" spans="1:9" s="154" customFormat="1" ht="12.75">
      <c r="A19" s="98">
        <v>18</v>
      </c>
      <c r="B19" s="45">
        <v>38149</v>
      </c>
      <c r="C19" s="130" t="s">
        <v>1318</v>
      </c>
      <c r="D19" s="130" t="s">
        <v>1238</v>
      </c>
      <c r="E19" s="48">
        <v>1900</v>
      </c>
      <c r="F19" s="166" t="s">
        <v>1905</v>
      </c>
      <c r="G19" s="48" t="s">
        <v>1969</v>
      </c>
      <c r="H19" s="46" t="s">
        <v>1970</v>
      </c>
      <c r="I19" s="49" t="s">
        <v>362</v>
      </c>
    </row>
    <row r="20" spans="1:9" s="154" customFormat="1" ht="12.75">
      <c r="A20" s="98">
        <v>19</v>
      </c>
      <c r="B20" s="45">
        <v>38187</v>
      </c>
      <c r="C20" s="130" t="s">
        <v>1870</v>
      </c>
      <c r="D20" s="130" t="s">
        <v>2530</v>
      </c>
      <c r="E20" s="48">
        <v>3465</v>
      </c>
      <c r="F20" s="48" t="s">
        <v>168</v>
      </c>
      <c r="G20" s="48" t="s">
        <v>670</v>
      </c>
      <c r="H20" s="46" t="s">
        <v>169</v>
      </c>
      <c r="I20" s="49" t="s">
        <v>362</v>
      </c>
    </row>
    <row r="21" spans="1:9" s="154" customFormat="1" ht="12.75">
      <c r="A21" s="98">
        <v>20</v>
      </c>
      <c r="B21" s="45">
        <v>38215</v>
      </c>
      <c r="C21" s="130" t="s">
        <v>967</v>
      </c>
      <c r="D21" s="130" t="s">
        <v>2562</v>
      </c>
      <c r="E21" s="48">
        <v>250</v>
      </c>
      <c r="F21" s="48" t="s">
        <v>1666</v>
      </c>
      <c r="G21" s="48" t="s">
        <v>1667</v>
      </c>
      <c r="H21" s="46" t="s">
        <v>1668</v>
      </c>
      <c r="I21" s="49" t="s">
        <v>362</v>
      </c>
    </row>
    <row r="22" spans="1:9" s="154" customFormat="1" ht="12.75">
      <c r="A22" s="98">
        <v>21</v>
      </c>
      <c r="B22" s="45">
        <v>38224</v>
      </c>
      <c r="C22" s="130" t="s">
        <v>1669</v>
      </c>
      <c r="D22" s="130" t="s">
        <v>2045</v>
      </c>
      <c r="E22" s="48">
        <v>1550</v>
      </c>
      <c r="F22" s="48" t="s">
        <v>1670</v>
      </c>
      <c r="G22" s="48" t="s">
        <v>1671</v>
      </c>
      <c r="H22" s="46" t="s">
        <v>1675</v>
      </c>
      <c r="I22" s="49" t="s">
        <v>362</v>
      </c>
    </row>
    <row r="23" spans="1:9" s="154" customFormat="1" ht="12.75">
      <c r="A23" s="98">
        <v>22</v>
      </c>
      <c r="B23" s="45"/>
      <c r="C23" s="130"/>
      <c r="D23" s="130"/>
      <c r="E23" s="48"/>
      <c r="F23" s="48"/>
      <c r="G23" s="48"/>
      <c r="H23" s="46"/>
      <c r="I23" s="49"/>
    </row>
    <row r="24" spans="1:9" s="154" customFormat="1" ht="12.75">
      <c r="A24" s="98">
        <v>23</v>
      </c>
      <c r="B24" s="45">
        <v>38265</v>
      </c>
      <c r="C24" s="130" t="s">
        <v>481</v>
      </c>
      <c r="D24" s="130" t="s">
        <v>1885</v>
      </c>
      <c r="E24" s="48">
        <v>3260</v>
      </c>
      <c r="F24" s="48" t="s">
        <v>482</v>
      </c>
      <c r="G24" s="48" t="s">
        <v>2358</v>
      </c>
      <c r="H24" s="46" t="s">
        <v>1469</v>
      </c>
      <c r="I24" s="49" t="s">
        <v>362</v>
      </c>
    </row>
    <row r="25" spans="1:9" s="154" customFormat="1" ht="12.75">
      <c r="A25" s="98">
        <v>24</v>
      </c>
      <c r="B25" s="45">
        <v>38302</v>
      </c>
      <c r="C25" s="130" t="s">
        <v>2114</v>
      </c>
      <c r="D25" s="130" t="s">
        <v>2045</v>
      </c>
      <c r="E25" s="48">
        <v>3055</v>
      </c>
      <c r="F25" s="48" t="s">
        <v>2399</v>
      </c>
      <c r="G25" s="48" t="s">
        <v>632</v>
      </c>
      <c r="H25" s="46" t="s">
        <v>1470</v>
      </c>
      <c r="I25" s="49" t="s">
        <v>362</v>
      </c>
    </row>
    <row r="26" spans="1:9" s="154" customFormat="1" ht="12.75">
      <c r="A26" s="98">
        <v>25</v>
      </c>
      <c r="B26" s="45">
        <v>38306</v>
      </c>
      <c r="C26" s="130" t="s">
        <v>1465</v>
      </c>
      <c r="D26" s="130" t="s">
        <v>2166</v>
      </c>
      <c r="E26" s="48" t="s">
        <v>543</v>
      </c>
      <c r="F26" s="48" t="s">
        <v>1466</v>
      </c>
      <c r="G26" s="48" t="s">
        <v>1467</v>
      </c>
      <c r="H26" s="46" t="s">
        <v>1468</v>
      </c>
      <c r="I26" s="49" t="s">
        <v>362</v>
      </c>
    </row>
    <row r="27" spans="1:9" s="154" customFormat="1" ht="12.75">
      <c r="A27" s="98">
        <v>26</v>
      </c>
      <c r="B27" s="45">
        <v>38344</v>
      </c>
      <c r="C27" s="130" t="s">
        <v>2641</v>
      </c>
      <c r="D27" s="130" t="s">
        <v>2341</v>
      </c>
      <c r="E27" s="48" t="s">
        <v>2342</v>
      </c>
      <c r="F27" s="48" t="s">
        <v>2343</v>
      </c>
      <c r="G27" s="48" t="s">
        <v>1553</v>
      </c>
      <c r="H27" s="46" t="s">
        <v>123</v>
      </c>
      <c r="I27" s="49" t="s">
        <v>362</v>
      </c>
    </row>
    <row r="28" spans="1:9" s="154" customFormat="1" ht="12.75">
      <c r="A28" s="98"/>
      <c r="B28" s="45"/>
      <c r="C28" s="130"/>
      <c r="D28" s="130"/>
      <c r="E28" s="48"/>
      <c r="F28" s="48"/>
      <c r="G28" s="48"/>
      <c r="H28" s="46"/>
      <c r="I28" s="49"/>
    </row>
    <row r="29" spans="1:9" s="151" customFormat="1" ht="12.75">
      <c r="A29" s="106"/>
      <c r="B29" s="70"/>
      <c r="C29" s="36"/>
      <c r="D29" s="36"/>
      <c r="E29" s="73"/>
      <c r="F29" s="73"/>
      <c r="G29" s="73"/>
      <c r="H29" s="72"/>
      <c r="I29" s="49"/>
    </row>
    <row r="30" spans="1:9" s="151" customFormat="1" ht="12.75">
      <c r="A30" s="98"/>
      <c r="B30" s="45"/>
      <c r="C30" s="47"/>
      <c r="D30" s="47"/>
      <c r="E30" s="48"/>
      <c r="F30" s="48"/>
      <c r="G30" s="48"/>
      <c r="H30" s="46"/>
      <c r="I30" s="49"/>
    </row>
    <row r="31" spans="1:9" s="151" customFormat="1" ht="12.75">
      <c r="A31" s="98"/>
      <c r="B31" s="45"/>
      <c r="C31" s="47"/>
      <c r="D31" s="47"/>
      <c r="E31" s="48"/>
      <c r="F31" s="48"/>
      <c r="G31" s="48"/>
      <c r="H31" s="46"/>
      <c r="I31" s="49"/>
    </row>
  </sheetData>
  <printOptions horizontalCentered="1"/>
  <pageMargins left="0.3937007874015748" right="0.3937007874015748" top="0.984251968503937" bottom="0.5905511811023623" header="0" footer="0"/>
  <pageSetup fitToHeight="2" fitToWidth="1" horizontalDpi="300" verticalDpi="300" orientation="landscape" paperSize="9" scale="67" r:id="rId1"/>
  <headerFooter alignWithMargins="0">
    <oddHeader>&amp;LI. MUNICIPALIDAD DE ÑUÑOA
DIRECCION DE OBRAS MUNICIPALES
DEPARTAMENTO DE INFORMATICA Y CATASTRO&amp;CLISTADO MAESTRO DE
COPROPIEDADES INMOBILIARIAS&amp;RMES: DICIEMBRE 2004</oddHeader>
    <oddFooter>&amp;L&amp;F&amp;C&amp;P de &amp;N&amp;RFecha: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1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5.140625" style="1" bestFit="1" customWidth="1"/>
    <col min="2" max="2" width="6.28125" style="1" bestFit="1" customWidth="1"/>
    <col min="3" max="3" width="10.28125" style="1" bestFit="1" customWidth="1"/>
    <col min="4" max="4" width="78.7109375" style="1" bestFit="1" customWidth="1"/>
    <col min="5" max="5" width="11.7109375" style="1" bestFit="1" customWidth="1"/>
    <col min="6" max="6" width="28.28125" style="1" bestFit="1" customWidth="1"/>
    <col min="7" max="7" width="12.57421875" style="1" bestFit="1" customWidth="1"/>
    <col min="8" max="8" width="12.140625" style="1" bestFit="1" customWidth="1"/>
    <col min="9" max="9" width="30.7109375" style="1" bestFit="1" customWidth="1"/>
    <col min="10" max="10" width="26.140625" style="1" bestFit="1" customWidth="1"/>
    <col min="11" max="16384" width="6.28125" style="1" customWidth="1"/>
  </cols>
  <sheetData>
    <row r="1" spans="1:9" s="55" customFormat="1" ht="12.75">
      <c r="A1" s="26" t="s">
        <v>2593</v>
      </c>
      <c r="B1" s="26" t="s">
        <v>2156</v>
      </c>
      <c r="C1" s="26" t="s">
        <v>2596</v>
      </c>
      <c r="D1" s="26" t="s">
        <v>2598</v>
      </c>
      <c r="E1" s="26" t="s">
        <v>2149</v>
      </c>
      <c r="F1" s="26" t="s">
        <v>2594</v>
      </c>
      <c r="G1" s="26" t="s">
        <v>2606</v>
      </c>
      <c r="H1" s="26" t="s">
        <v>2148</v>
      </c>
      <c r="I1" s="26" t="s">
        <v>2595</v>
      </c>
    </row>
    <row r="2" spans="1:9" s="154" customFormat="1" ht="12.75">
      <c r="A2" s="52">
        <v>2243</v>
      </c>
      <c r="B2" s="52">
        <v>3928</v>
      </c>
      <c r="C2" s="50">
        <v>38009</v>
      </c>
      <c r="D2" s="130" t="s">
        <v>297</v>
      </c>
      <c r="E2" s="51" t="s">
        <v>298</v>
      </c>
      <c r="F2" s="130" t="s">
        <v>299</v>
      </c>
      <c r="G2" s="48">
        <v>237</v>
      </c>
      <c r="H2" s="48" t="s">
        <v>300</v>
      </c>
      <c r="I2" s="84" t="s">
        <v>302</v>
      </c>
    </row>
    <row r="3" spans="1:9" s="154" customFormat="1" ht="12.75">
      <c r="A3" s="52"/>
      <c r="B3" s="52"/>
      <c r="C3" s="50"/>
      <c r="D3" s="130"/>
      <c r="E3" s="51"/>
      <c r="F3" s="130"/>
      <c r="G3" s="48">
        <v>239</v>
      </c>
      <c r="H3" s="48" t="s">
        <v>301</v>
      </c>
      <c r="I3" s="84"/>
    </row>
    <row r="4" spans="1:9" s="154" customFormat="1" ht="12.75">
      <c r="A4" s="52">
        <v>2244</v>
      </c>
      <c r="B4" s="52">
        <v>3929</v>
      </c>
      <c r="C4" s="50">
        <v>38020</v>
      </c>
      <c r="D4" s="130" t="s">
        <v>636</v>
      </c>
      <c r="E4" s="51" t="s">
        <v>637</v>
      </c>
      <c r="F4" s="130" t="s">
        <v>2166</v>
      </c>
      <c r="G4" s="48" t="s">
        <v>659</v>
      </c>
      <c r="H4" s="48" t="s">
        <v>660</v>
      </c>
      <c r="I4" s="84" t="s">
        <v>302</v>
      </c>
    </row>
    <row r="5" spans="1:9" s="154" customFormat="1" ht="12.75">
      <c r="A5" s="49"/>
      <c r="B5" s="49"/>
      <c r="C5" s="50"/>
      <c r="D5" s="130" t="s">
        <v>638</v>
      </c>
      <c r="E5" s="51" t="s">
        <v>639</v>
      </c>
      <c r="F5" s="130" t="s">
        <v>2110</v>
      </c>
      <c r="G5" s="48">
        <v>3542</v>
      </c>
      <c r="H5" s="48" t="s">
        <v>666</v>
      </c>
      <c r="I5" s="46" t="s">
        <v>668</v>
      </c>
    </row>
    <row r="6" spans="1:9" s="154" customFormat="1" ht="12.75">
      <c r="A6" s="52"/>
      <c r="B6" s="52"/>
      <c r="C6" s="50"/>
      <c r="D6" s="112" t="s">
        <v>640</v>
      </c>
      <c r="E6" s="51" t="s">
        <v>641</v>
      </c>
      <c r="F6" s="112" t="s">
        <v>2110</v>
      </c>
      <c r="G6" s="48">
        <v>3538</v>
      </c>
      <c r="H6" s="48" t="s">
        <v>667</v>
      </c>
      <c r="I6" s="84"/>
    </row>
    <row r="7" spans="1:9" s="154" customFormat="1" ht="12.75">
      <c r="A7" s="52"/>
      <c r="B7" s="52"/>
      <c r="C7" s="50"/>
      <c r="D7" s="112" t="s">
        <v>642</v>
      </c>
      <c r="E7" s="51" t="s">
        <v>643</v>
      </c>
      <c r="F7" s="112"/>
      <c r="G7" s="48"/>
      <c r="H7" s="48"/>
      <c r="I7" s="84"/>
    </row>
    <row r="8" spans="1:9" s="154" customFormat="1" ht="12.75">
      <c r="A8" s="52"/>
      <c r="B8" s="52"/>
      <c r="C8" s="50"/>
      <c r="D8" s="112" t="s">
        <v>644</v>
      </c>
      <c r="E8" s="51" t="s">
        <v>645</v>
      </c>
      <c r="F8" s="112"/>
      <c r="G8" s="48"/>
      <c r="H8" s="48"/>
      <c r="I8" s="84"/>
    </row>
    <row r="9" spans="1:9" s="154" customFormat="1" ht="12.75">
      <c r="A9" s="52"/>
      <c r="B9" s="52"/>
      <c r="C9" s="50"/>
      <c r="D9" s="112" t="s">
        <v>649</v>
      </c>
      <c r="E9" s="51" t="s">
        <v>650</v>
      </c>
      <c r="F9" s="112"/>
      <c r="G9" s="48"/>
      <c r="H9" s="48"/>
      <c r="I9" s="84"/>
    </row>
    <row r="10" spans="1:9" s="154" customFormat="1" ht="12.75">
      <c r="A10" s="52"/>
      <c r="B10" s="52"/>
      <c r="C10" s="50"/>
      <c r="D10" s="112" t="s">
        <v>651</v>
      </c>
      <c r="E10" s="51" t="s">
        <v>652</v>
      </c>
      <c r="F10" s="112"/>
      <c r="G10" s="48"/>
      <c r="H10" s="48"/>
      <c r="I10" s="84"/>
    </row>
    <row r="11" spans="1:9" s="154" customFormat="1" ht="12.75">
      <c r="A11" s="52"/>
      <c r="B11" s="52"/>
      <c r="C11" s="50"/>
      <c r="D11" s="130" t="s">
        <v>653</v>
      </c>
      <c r="E11" s="51" t="s">
        <v>654</v>
      </c>
      <c r="F11" s="112"/>
      <c r="G11" s="48"/>
      <c r="H11" s="48"/>
      <c r="I11" s="84"/>
    </row>
    <row r="12" spans="1:9" s="154" customFormat="1" ht="12.75">
      <c r="A12" s="52"/>
      <c r="B12" s="52"/>
      <c r="C12" s="50"/>
      <c r="D12" s="130" t="s">
        <v>655</v>
      </c>
      <c r="E12" s="51" t="s">
        <v>656</v>
      </c>
      <c r="F12" s="112"/>
      <c r="G12" s="48"/>
      <c r="H12" s="48"/>
      <c r="I12" s="84"/>
    </row>
    <row r="13" spans="1:9" s="154" customFormat="1" ht="12.75">
      <c r="A13" s="52"/>
      <c r="B13" s="52"/>
      <c r="C13" s="50"/>
      <c r="D13" s="130" t="s">
        <v>657</v>
      </c>
      <c r="E13" s="51" t="s">
        <v>658</v>
      </c>
      <c r="F13" s="112"/>
      <c r="G13" s="48"/>
      <c r="H13" s="48"/>
      <c r="I13" s="46"/>
    </row>
    <row r="14" spans="1:9" s="154" customFormat="1" ht="12.75">
      <c r="A14" s="52">
        <v>2245</v>
      </c>
      <c r="B14" s="52">
        <v>3930</v>
      </c>
      <c r="C14" s="50">
        <v>38030</v>
      </c>
      <c r="D14" s="130" t="s">
        <v>669</v>
      </c>
      <c r="E14" s="51" t="s">
        <v>670</v>
      </c>
      <c r="F14" s="112" t="s">
        <v>2233</v>
      </c>
      <c r="G14" s="48">
        <v>228</v>
      </c>
      <c r="H14" s="48" t="s">
        <v>671</v>
      </c>
      <c r="I14" s="46" t="s">
        <v>302</v>
      </c>
    </row>
    <row r="15" spans="1:9" s="154" customFormat="1" ht="12.75">
      <c r="A15" s="52"/>
      <c r="B15" s="52"/>
      <c r="C15" s="50"/>
      <c r="D15" s="112"/>
      <c r="E15" s="51"/>
      <c r="F15" s="112"/>
      <c r="G15" s="48">
        <v>238</v>
      </c>
      <c r="H15" s="48" t="s">
        <v>672</v>
      </c>
      <c r="I15" s="84"/>
    </row>
    <row r="16" spans="1:9" s="154" customFormat="1" ht="12.75">
      <c r="A16" s="52"/>
      <c r="B16" s="52"/>
      <c r="C16" s="50"/>
      <c r="D16" s="112"/>
      <c r="E16" s="51"/>
      <c r="F16" s="112"/>
      <c r="G16" s="48">
        <v>254</v>
      </c>
      <c r="H16" s="48" t="s">
        <v>673</v>
      </c>
      <c r="I16" s="84"/>
    </row>
    <row r="17" spans="1:9" s="154" customFormat="1" ht="12.75">
      <c r="A17" s="52"/>
      <c r="B17" s="52"/>
      <c r="C17" s="50"/>
      <c r="D17" s="112"/>
      <c r="E17" s="51"/>
      <c r="F17" s="112"/>
      <c r="G17" s="48">
        <v>260</v>
      </c>
      <c r="H17" s="48" t="s">
        <v>674</v>
      </c>
      <c r="I17" s="84"/>
    </row>
    <row r="18" spans="1:9" s="154" customFormat="1" ht="12.75">
      <c r="A18" s="112"/>
      <c r="B18" s="112"/>
      <c r="C18" s="113"/>
      <c r="D18" s="112"/>
      <c r="E18" s="51"/>
      <c r="F18" s="114"/>
      <c r="G18" s="53">
        <v>274</v>
      </c>
      <c r="H18" s="53" t="s">
        <v>675</v>
      </c>
      <c r="I18" s="112"/>
    </row>
    <row r="19" spans="1:9" s="154" customFormat="1" ht="12.75">
      <c r="A19" s="147">
        <v>2246</v>
      </c>
      <c r="B19" s="147">
        <v>3931</v>
      </c>
      <c r="C19" s="148">
        <v>38068</v>
      </c>
      <c r="D19" s="147" t="s">
        <v>905</v>
      </c>
      <c r="E19" s="139" t="s">
        <v>906</v>
      </c>
      <c r="F19" s="114" t="s">
        <v>2411</v>
      </c>
      <c r="G19" s="53">
        <v>270</v>
      </c>
      <c r="H19" s="53" t="s">
        <v>907</v>
      </c>
      <c r="I19" s="147" t="s">
        <v>302</v>
      </c>
    </row>
    <row r="20" spans="1:9" s="154" customFormat="1" ht="12.75">
      <c r="A20" s="147"/>
      <c r="B20" s="147"/>
      <c r="C20" s="147"/>
      <c r="D20" s="147"/>
      <c r="E20" s="139"/>
      <c r="F20" s="114"/>
      <c r="G20" s="53">
        <v>280</v>
      </c>
      <c r="H20" s="53" t="s">
        <v>908</v>
      </c>
      <c r="I20" s="147"/>
    </row>
    <row r="21" spans="1:9" s="154" customFormat="1" ht="12.75">
      <c r="A21" s="147"/>
      <c r="B21" s="147"/>
      <c r="C21" s="147"/>
      <c r="D21" s="147"/>
      <c r="E21" s="139"/>
      <c r="F21" s="114"/>
      <c r="G21" s="53">
        <v>290</v>
      </c>
      <c r="H21" s="53" t="s">
        <v>909</v>
      </c>
      <c r="I21" s="147"/>
    </row>
    <row r="22" spans="1:9" s="154" customFormat="1" ht="12.75">
      <c r="A22" s="147">
        <v>2247</v>
      </c>
      <c r="B22" s="147">
        <v>3932</v>
      </c>
      <c r="C22" s="148">
        <v>38084</v>
      </c>
      <c r="D22" s="147" t="s">
        <v>669</v>
      </c>
      <c r="E22" s="139" t="s">
        <v>670</v>
      </c>
      <c r="F22" s="114" t="s">
        <v>2233</v>
      </c>
      <c r="G22" s="130">
        <v>228</v>
      </c>
      <c r="H22" s="53" t="s">
        <v>671</v>
      </c>
      <c r="I22" s="147" t="s">
        <v>302</v>
      </c>
    </row>
    <row r="23" spans="1:9" s="154" customFormat="1" ht="12.75">
      <c r="A23" s="147"/>
      <c r="B23" s="147"/>
      <c r="C23" s="147"/>
      <c r="D23" s="147"/>
      <c r="E23" s="139"/>
      <c r="F23" s="114"/>
      <c r="G23" s="130">
        <v>238</v>
      </c>
      <c r="H23" s="53" t="s">
        <v>672</v>
      </c>
      <c r="I23" s="147"/>
    </row>
    <row r="24" spans="1:9" s="154" customFormat="1" ht="12.75">
      <c r="A24" s="147"/>
      <c r="B24" s="147"/>
      <c r="C24" s="147"/>
      <c r="D24" s="147"/>
      <c r="E24" s="139"/>
      <c r="F24" s="114"/>
      <c r="G24" s="130">
        <v>254</v>
      </c>
      <c r="H24" s="53" t="s">
        <v>673</v>
      </c>
      <c r="I24" s="147"/>
    </row>
    <row r="25" spans="1:9" s="154" customFormat="1" ht="12.75">
      <c r="A25" s="147"/>
      <c r="B25" s="147"/>
      <c r="C25" s="147"/>
      <c r="D25" s="147"/>
      <c r="E25" s="139"/>
      <c r="F25" s="114"/>
      <c r="G25" s="130">
        <v>260</v>
      </c>
      <c r="H25" s="53" t="s">
        <v>674</v>
      </c>
      <c r="I25" s="147"/>
    </row>
    <row r="26" spans="1:9" s="154" customFormat="1" ht="12.75">
      <c r="A26" s="147"/>
      <c r="B26" s="147"/>
      <c r="C26" s="147"/>
      <c r="D26" s="147"/>
      <c r="E26" s="139"/>
      <c r="F26" s="114"/>
      <c r="G26" s="130">
        <v>274</v>
      </c>
      <c r="H26" s="53" t="s">
        <v>1141</v>
      </c>
      <c r="I26" s="147"/>
    </row>
    <row r="27" spans="1:9" s="154" customFormat="1" ht="12.75">
      <c r="A27" s="147">
        <v>2248</v>
      </c>
      <c r="B27" s="147">
        <v>3933</v>
      </c>
      <c r="C27" s="148">
        <v>38084</v>
      </c>
      <c r="D27" s="147" t="s">
        <v>1043</v>
      </c>
      <c r="E27" s="139" t="s">
        <v>1142</v>
      </c>
      <c r="F27" s="114" t="s">
        <v>1045</v>
      </c>
      <c r="G27" s="130">
        <v>364</v>
      </c>
      <c r="H27" s="53" t="s">
        <v>1143</v>
      </c>
      <c r="I27" s="147" t="s">
        <v>302</v>
      </c>
    </row>
    <row r="28" spans="1:9" s="154" customFormat="1" ht="12.75">
      <c r="A28" s="147"/>
      <c r="B28" s="147"/>
      <c r="C28" s="147"/>
      <c r="D28" s="147"/>
      <c r="E28" s="139"/>
      <c r="F28" s="114"/>
      <c r="G28" s="130">
        <v>376</v>
      </c>
      <c r="H28" s="53" t="s">
        <v>1144</v>
      </c>
      <c r="I28" s="147"/>
    </row>
    <row r="29" spans="1:9" s="154" customFormat="1" ht="12.75">
      <c r="A29" s="147"/>
      <c r="B29" s="147"/>
      <c r="C29" s="147"/>
      <c r="D29" s="147"/>
      <c r="E29" s="139"/>
      <c r="F29" s="114"/>
      <c r="G29" s="130">
        <v>384</v>
      </c>
      <c r="H29" s="53" t="s">
        <v>1145</v>
      </c>
      <c r="I29" s="147"/>
    </row>
    <row r="30" spans="1:9" s="154" customFormat="1" ht="12.75">
      <c r="A30" s="147"/>
      <c r="B30" s="147"/>
      <c r="C30" s="147"/>
      <c r="D30" s="147"/>
      <c r="E30" s="139"/>
      <c r="F30" s="114"/>
      <c r="G30" s="130">
        <v>386</v>
      </c>
      <c r="H30" s="53" t="s">
        <v>1146</v>
      </c>
      <c r="I30" s="147"/>
    </row>
    <row r="31" spans="1:9" s="154" customFormat="1" ht="12.75">
      <c r="A31" s="147"/>
      <c r="B31" s="147"/>
      <c r="C31" s="147"/>
      <c r="D31" s="147"/>
      <c r="E31" s="139"/>
      <c r="F31" s="114"/>
      <c r="G31" s="130">
        <v>400</v>
      </c>
      <c r="H31" s="53" t="s">
        <v>1147</v>
      </c>
      <c r="I31" s="147"/>
    </row>
    <row r="32" spans="1:9" s="154" customFormat="1" ht="12.75">
      <c r="A32" s="147">
        <v>2249</v>
      </c>
      <c r="B32" s="147">
        <v>3934</v>
      </c>
      <c r="C32" s="148">
        <v>38089</v>
      </c>
      <c r="D32" s="147" t="s">
        <v>1148</v>
      </c>
      <c r="E32" s="139" t="s">
        <v>1149</v>
      </c>
      <c r="F32" s="114" t="s">
        <v>2557</v>
      </c>
      <c r="G32" s="130">
        <v>601</v>
      </c>
      <c r="H32" s="53" t="s">
        <v>1150</v>
      </c>
      <c r="I32" s="147" t="s">
        <v>302</v>
      </c>
    </row>
    <row r="33" spans="1:9" s="154" customFormat="1" ht="12.75">
      <c r="A33" s="147"/>
      <c r="B33" s="147"/>
      <c r="C33" s="147"/>
      <c r="D33" s="147"/>
      <c r="E33" s="139"/>
      <c r="F33" s="114"/>
      <c r="G33" s="130">
        <v>599</v>
      </c>
      <c r="H33" s="53" t="s">
        <v>1151</v>
      </c>
      <c r="I33" s="147"/>
    </row>
    <row r="34" spans="1:9" s="154" customFormat="1" ht="12.75">
      <c r="A34" s="147">
        <v>2250</v>
      </c>
      <c r="B34" s="147">
        <v>3935</v>
      </c>
      <c r="C34" s="148">
        <v>38092</v>
      </c>
      <c r="D34" s="147" t="s">
        <v>1026</v>
      </c>
      <c r="E34" s="139" t="s">
        <v>1152</v>
      </c>
      <c r="F34" s="114" t="s">
        <v>2525</v>
      </c>
      <c r="G34" s="130">
        <v>35</v>
      </c>
      <c r="H34" s="53" t="s">
        <v>1153</v>
      </c>
      <c r="I34" s="147" t="s">
        <v>302</v>
      </c>
    </row>
    <row r="35" spans="1:9" s="154" customFormat="1" ht="12.75">
      <c r="A35" s="147"/>
      <c r="B35" s="147"/>
      <c r="C35" s="147"/>
      <c r="D35" s="147"/>
      <c r="E35" s="139"/>
      <c r="F35" s="114"/>
      <c r="G35" s="130">
        <v>45</v>
      </c>
      <c r="H35" s="53" t="s">
        <v>1154</v>
      </c>
      <c r="I35" s="147"/>
    </row>
    <row r="36" spans="1:9" s="154" customFormat="1" ht="12.75">
      <c r="A36" s="147"/>
      <c r="B36" s="147"/>
      <c r="C36" s="147"/>
      <c r="D36" s="147"/>
      <c r="E36" s="139"/>
      <c r="F36" s="114"/>
      <c r="G36" s="130">
        <v>55</v>
      </c>
      <c r="H36" s="53" t="s">
        <v>1155</v>
      </c>
      <c r="I36" s="147"/>
    </row>
    <row r="37" spans="1:9" s="154" customFormat="1" ht="12.75">
      <c r="A37" s="147"/>
      <c r="B37" s="147"/>
      <c r="C37" s="147"/>
      <c r="D37" s="147"/>
      <c r="E37" s="139"/>
      <c r="F37" s="114"/>
      <c r="G37" s="130">
        <v>65</v>
      </c>
      <c r="H37" s="53" t="s">
        <v>1156</v>
      </c>
      <c r="I37" s="147"/>
    </row>
    <row r="38" spans="1:9" s="154" customFormat="1" ht="12.75">
      <c r="A38" s="147"/>
      <c r="B38" s="147"/>
      <c r="C38" s="147"/>
      <c r="D38" s="147"/>
      <c r="E38" s="139"/>
      <c r="F38" s="114"/>
      <c r="G38" s="130">
        <v>75</v>
      </c>
      <c r="H38" s="53" t="s">
        <v>1157</v>
      </c>
      <c r="I38" s="147"/>
    </row>
    <row r="39" spans="1:9" s="154" customFormat="1" ht="12.75">
      <c r="A39" s="147">
        <v>2251</v>
      </c>
      <c r="B39" s="147">
        <v>3936</v>
      </c>
      <c r="C39" s="148">
        <v>38098</v>
      </c>
      <c r="D39" s="147" t="s">
        <v>1158</v>
      </c>
      <c r="E39" s="139" t="s">
        <v>1159</v>
      </c>
      <c r="F39" s="114" t="s">
        <v>375</v>
      </c>
      <c r="G39" s="130">
        <v>3208</v>
      </c>
      <c r="H39" s="53" t="s">
        <v>1160</v>
      </c>
      <c r="I39" s="147" t="s">
        <v>302</v>
      </c>
    </row>
    <row r="40" spans="1:9" s="154" customFormat="1" ht="12.75">
      <c r="A40" s="147"/>
      <c r="B40" s="147"/>
      <c r="C40" s="147"/>
      <c r="D40" s="147"/>
      <c r="E40" s="139"/>
      <c r="F40" s="114"/>
      <c r="G40" s="130">
        <v>3220</v>
      </c>
      <c r="H40" s="53" t="s">
        <v>1161</v>
      </c>
      <c r="I40" s="147"/>
    </row>
    <row r="41" spans="1:9" s="154" customFormat="1" ht="12.75">
      <c r="A41" s="147"/>
      <c r="B41" s="147"/>
      <c r="C41" s="147"/>
      <c r="D41" s="147"/>
      <c r="E41" s="139"/>
      <c r="F41" s="114"/>
      <c r="G41" s="130">
        <v>3250</v>
      </c>
      <c r="H41" s="53" t="s">
        <v>1162</v>
      </c>
      <c r="I41" s="147"/>
    </row>
    <row r="42" spans="1:9" s="154" customFormat="1" ht="12.75">
      <c r="A42" s="147"/>
      <c r="B42" s="147"/>
      <c r="C42" s="147"/>
      <c r="D42" s="147"/>
      <c r="E42" s="139"/>
      <c r="F42" s="114" t="s">
        <v>2581</v>
      </c>
      <c r="G42" s="130">
        <v>3235</v>
      </c>
      <c r="H42" s="53" t="s">
        <v>1163</v>
      </c>
      <c r="I42" s="147"/>
    </row>
    <row r="43" spans="1:9" s="154" customFormat="1" ht="12.75">
      <c r="A43" s="147"/>
      <c r="B43" s="147"/>
      <c r="C43" s="147"/>
      <c r="D43" s="147"/>
      <c r="E43" s="139"/>
      <c r="F43" s="114"/>
      <c r="G43" s="130">
        <v>3245</v>
      </c>
      <c r="H43" s="53" t="s">
        <v>1164</v>
      </c>
      <c r="I43" s="147"/>
    </row>
    <row r="44" spans="1:9" s="154" customFormat="1" ht="12.75">
      <c r="A44" s="147">
        <v>2252</v>
      </c>
      <c r="B44" s="147">
        <v>3937</v>
      </c>
      <c r="C44" s="148">
        <v>38103</v>
      </c>
      <c r="D44" s="147" t="s">
        <v>1165</v>
      </c>
      <c r="E44" s="139" t="s">
        <v>1166</v>
      </c>
      <c r="F44" s="114" t="s">
        <v>2110</v>
      </c>
      <c r="G44" s="48" t="s">
        <v>1167</v>
      </c>
      <c r="H44" s="53" t="s">
        <v>1168</v>
      </c>
      <c r="I44" s="147" t="s">
        <v>302</v>
      </c>
    </row>
    <row r="45" spans="1:9" s="154" customFormat="1" ht="12.75">
      <c r="A45" s="147"/>
      <c r="B45" s="147"/>
      <c r="C45" s="147"/>
      <c r="D45" s="147"/>
      <c r="E45" s="139"/>
      <c r="F45" s="114" t="s">
        <v>2014</v>
      </c>
      <c r="G45" s="130">
        <v>2755</v>
      </c>
      <c r="H45" s="53" t="s">
        <v>1169</v>
      </c>
      <c r="I45" s="147"/>
    </row>
    <row r="46" spans="1:9" s="154" customFormat="1" ht="12.75">
      <c r="A46" s="147">
        <v>2253</v>
      </c>
      <c r="B46" s="147">
        <v>3938</v>
      </c>
      <c r="C46" s="148">
        <v>38107</v>
      </c>
      <c r="D46" s="147" t="s">
        <v>1170</v>
      </c>
      <c r="E46" s="139" t="s">
        <v>1171</v>
      </c>
      <c r="F46" s="114" t="s">
        <v>384</v>
      </c>
      <c r="G46" s="130">
        <v>2124</v>
      </c>
      <c r="H46" s="53" t="s">
        <v>1172</v>
      </c>
      <c r="I46" s="147" t="s">
        <v>302</v>
      </c>
    </row>
    <row r="47" spans="1:9" s="154" customFormat="1" ht="12.75">
      <c r="A47" s="147"/>
      <c r="B47" s="147"/>
      <c r="C47" s="147"/>
      <c r="D47" s="147"/>
      <c r="E47" s="139"/>
      <c r="F47" s="114"/>
      <c r="G47" s="130">
        <v>2108</v>
      </c>
      <c r="H47" s="53" t="s">
        <v>1173</v>
      </c>
      <c r="I47" s="147"/>
    </row>
    <row r="48" spans="1:9" s="154" customFormat="1" ht="12.75">
      <c r="A48" s="147">
        <v>2254</v>
      </c>
      <c r="B48" s="147">
        <v>3939</v>
      </c>
      <c r="C48" s="148">
        <v>38111</v>
      </c>
      <c r="D48" s="147" t="s">
        <v>1575</v>
      </c>
      <c r="E48" s="139" t="s">
        <v>1576</v>
      </c>
      <c r="F48" s="114" t="s">
        <v>1323</v>
      </c>
      <c r="G48" s="130">
        <v>307</v>
      </c>
      <c r="H48" s="53" t="s">
        <v>1577</v>
      </c>
      <c r="I48" s="147" t="s">
        <v>302</v>
      </c>
    </row>
    <row r="49" spans="1:9" s="154" customFormat="1" ht="12.75">
      <c r="A49" s="147"/>
      <c r="B49" s="147"/>
      <c r="C49" s="147"/>
      <c r="D49" s="147"/>
      <c r="E49" s="139"/>
      <c r="F49" s="114"/>
      <c r="G49" s="130">
        <v>327</v>
      </c>
      <c r="H49" s="53" t="s">
        <v>1578</v>
      </c>
      <c r="I49" s="147"/>
    </row>
    <row r="50" spans="1:9" s="154" customFormat="1" ht="12.75">
      <c r="A50" s="147">
        <v>2255</v>
      </c>
      <c r="B50" s="147">
        <v>3940</v>
      </c>
      <c r="C50" s="148">
        <v>38125</v>
      </c>
      <c r="D50" s="147" t="s">
        <v>1579</v>
      </c>
      <c r="E50" s="139" t="s">
        <v>1580</v>
      </c>
      <c r="F50" s="114" t="s">
        <v>2163</v>
      </c>
      <c r="G50" s="48" t="s">
        <v>1581</v>
      </c>
      <c r="H50" s="53" t="s">
        <v>1582</v>
      </c>
      <c r="I50" s="147" t="s">
        <v>1583</v>
      </c>
    </row>
    <row r="51" spans="1:10" s="154" customFormat="1" ht="12.75">
      <c r="A51" s="194">
        <v>2256</v>
      </c>
      <c r="B51" s="194">
        <v>3941</v>
      </c>
      <c r="C51" s="195">
        <v>38125</v>
      </c>
      <c r="D51" s="194" t="s">
        <v>1584</v>
      </c>
      <c r="E51" s="196" t="s">
        <v>1585</v>
      </c>
      <c r="F51" s="197" t="s">
        <v>2166</v>
      </c>
      <c r="G51" s="198" t="s">
        <v>1586</v>
      </c>
      <c r="H51" s="198" t="s">
        <v>1588</v>
      </c>
      <c r="I51" s="194" t="s">
        <v>302</v>
      </c>
      <c r="J51" s="154" t="s">
        <v>1676</v>
      </c>
    </row>
    <row r="52" spans="1:9" s="154" customFormat="1" ht="12.75">
      <c r="A52" s="194"/>
      <c r="B52" s="194"/>
      <c r="C52" s="194"/>
      <c r="D52" s="194"/>
      <c r="E52" s="196"/>
      <c r="F52" s="197"/>
      <c r="G52" s="199">
        <v>5515</v>
      </c>
      <c r="H52" s="198" t="s">
        <v>1589</v>
      </c>
      <c r="I52" s="194"/>
    </row>
    <row r="53" spans="1:9" s="154" customFormat="1" ht="12.75">
      <c r="A53" s="194"/>
      <c r="B53" s="194"/>
      <c r="C53" s="194"/>
      <c r="D53" s="194"/>
      <c r="E53" s="196"/>
      <c r="F53" s="197"/>
      <c r="G53" s="199">
        <v>5541</v>
      </c>
      <c r="H53" s="198" t="s">
        <v>1589</v>
      </c>
      <c r="I53" s="194"/>
    </row>
    <row r="54" spans="1:9" s="154" customFormat="1" ht="12.75">
      <c r="A54" s="194"/>
      <c r="B54" s="194"/>
      <c r="C54" s="194"/>
      <c r="D54" s="194"/>
      <c r="E54" s="196"/>
      <c r="F54" s="197" t="s">
        <v>1587</v>
      </c>
      <c r="G54" s="199">
        <v>5526</v>
      </c>
      <c r="H54" s="198" t="s">
        <v>1590</v>
      </c>
      <c r="I54" s="194"/>
    </row>
    <row r="55" spans="1:9" s="154" customFormat="1" ht="12.75">
      <c r="A55" s="147">
        <v>2257</v>
      </c>
      <c r="B55" s="147">
        <v>3942</v>
      </c>
      <c r="C55" s="148">
        <v>38132</v>
      </c>
      <c r="D55" s="147" t="s">
        <v>1591</v>
      </c>
      <c r="E55" s="139" t="s">
        <v>1592</v>
      </c>
      <c r="F55" s="114" t="s">
        <v>2565</v>
      </c>
      <c r="G55" s="130">
        <v>1540</v>
      </c>
      <c r="H55" s="53" t="s">
        <v>1593</v>
      </c>
      <c r="I55" s="147" t="s">
        <v>302</v>
      </c>
    </row>
    <row r="56" spans="1:9" s="154" customFormat="1" ht="12.75">
      <c r="A56" s="147"/>
      <c r="B56" s="147"/>
      <c r="C56" s="147"/>
      <c r="D56" s="147"/>
      <c r="E56" s="139"/>
      <c r="F56" s="114"/>
      <c r="G56" s="130">
        <v>1550</v>
      </c>
      <c r="H56" s="53" t="s">
        <v>1594</v>
      </c>
      <c r="I56" s="147"/>
    </row>
    <row r="57" spans="1:9" s="154" customFormat="1" ht="12.75">
      <c r="A57" s="147"/>
      <c r="B57" s="147"/>
      <c r="C57" s="147"/>
      <c r="D57" s="147"/>
      <c r="E57" s="139"/>
      <c r="F57" s="114"/>
      <c r="G57" s="130">
        <v>1560</v>
      </c>
      <c r="H57" s="53" t="s">
        <v>1738</v>
      </c>
      <c r="I57" s="147"/>
    </row>
    <row r="58" spans="1:9" s="154" customFormat="1" ht="12.75">
      <c r="A58" s="147"/>
      <c r="B58" s="147"/>
      <c r="C58" s="147"/>
      <c r="D58" s="147"/>
      <c r="E58" s="139"/>
      <c r="F58" s="114"/>
      <c r="G58" s="130">
        <v>1570</v>
      </c>
      <c r="H58" s="53" t="s">
        <v>1739</v>
      </c>
      <c r="I58" s="147"/>
    </row>
    <row r="59" spans="1:9" s="154" customFormat="1" ht="12.75">
      <c r="A59" s="147">
        <v>2258</v>
      </c>
      <c r="B59" s="147">
        <v>3943</v>
      </c>
      <c r="C59" s="148">
        <v>38147</v>
      </c>
      <c r="D59" s="147" t="s">
        <v>1971</v>
      </c>
      <c r="E59" s="139" t="s">
        <v>1972</v>
      </c>
      <c r="F59" s="114" t="s">
        <v>2525</v>
      </c>
      <c r="G59" s="130">
        <v>1675</v>
      </c>
      <c r="H59" s="53" t="s">
        <v>1973</v>
      </c>
      <c r="I59" s="147" t="s">
        <v>1583</v>
      </c>
    </row>
    <row r="60" spans="1:9" s="154" customFormat="1" ht="12.75">
      <c r="A60" s="147">
        <v>2259</v>
      </c>
      <c r="B60" s="147">
        <v>3944</v>
      </c>
      <c r="C60" s="148">
        <v>38152</v>
      </c>
      <c r="D60" s="147" t="s">
        <v>1974</v>
      </c>
      <c r="E60" s="139" t="s">
        <v>1975</v>
      </c>
      <c r="F60" s="114" t="s">
        <v>2565</v>
      </c>
      <c r="G60" s="130">
        <v>1632</v>
      </c>
      <c r="H60" s="53" t="s">
        <v>1976</v>
      </c>
      <c r="I60" s="147" t="s">
        <v>302</v>
      </c>
    </row>
    <row r="61" spans="1:9" s="154" customFormat="1" ht="12.75">
      <c r="A61" s="147"/>
      <c r="B61" s="147"/>
      <c r="C61" s="147"/>
      <c r="D61" s="147"/>
      <c r="E61" s="139"/>
      <c r="F61" s="114"/>
      <c r="G61" s="130">
        <v>1690</v>
      </c>
      <c r="H61" s="53" t="s">
        <v>1977</v>
      </c>
      <c r="I61" s="147"/>
    </row>
    <row r="62" spans="1:9" s="154" customFormat="1" ht="12.75">
      <c r="A62" s="147"/>
      <c r="B62" s="147"/>
      <c r="C62" s="147"/>
      <c r="D62" s="147"/>
      <c r="E62" s="139"/>
      <c r="F62" s="114" t="s">
        <v>2494</v>
      </c>
      <c r="G62" s="130">
        <v>319</v>
      </c>
      <c r="H62" s="53" t="s">
        <v>1978</v>
      </c>
      <c r="I62" s="147"/>
    </row>
    <row r="63" spans="1:9" s="154" customFormat="1" ht="12.75">
      <c r="A63" s="147"/>
      <c r="B63" s="147"/>
      <c r="C63" s="147"/>
      <c r="D63" s="147"/>
      <c r="E63" s="139"/>
      <c r="F63" s="114"/>
      <c r="G63" s="130">
        <v>317</v>
      </c>
      <c r="H63" s="53" t="s">
        <v>1979</v>
      </c>
      <c r="I63" s="147"/>
    </row>
    <row r="64" spans="1:9" s="154" customFormat="1" ht="12.75">
      <c r="A64" s="147"/>
      <c r="B64" s="147"/>
      <c r="C64" s="147"/>
      <c r="D64" s="147"/>
      <c r="E64" s="139"/>
      <c r="F64" s="114"/>
      <c r="G64" s="130">
        <v>295</v>
      </c>
      <c r="H64" s="53" t="s">
        <v>1980</v>
      </c>
      <c r="I64" s="147"/>
    </row>
    <row r="65" spans="1:9" s="154" customFormat="1" ht="12.75">
      <c r="A65" s="147"/>
      <c r="B65" s="147"/>
      <c r="C65" s="147"/>
      <c r="D65" s="147"/>
      <c r="E65" s="139"/>
      <c r="F65" s="114"/>
      <c r="G65" s="130">
        <v>279</v>
      </c>
      <c r="H65" s="53" t="s">
        <v>1981</v>
      </c>
      <c r="I65" s="147"/>
    </row>
    <row r="66" spans="1:9" s="154" customFormat="1" ht="12.75">
      <c r="A66" s="147">
        <v>2260</v>
      </c>
      <c r="B66" s="147">
        <v>3945</v>
      </c>
      <c r="C66" s="148">
        <v>38155</v>
      </c>
      <c r="D66" s="147" t="s">
        <v>1158</v>
      </c>
      <c r="E66" s="139" t="s">
        <v>1159</v>
      </c>
      <c r="F66" s="114" t="s">
        <v>375</v>
      </c>
      <c r="G66" s="130">
        <v>3208</v>
      </c>
      <c r="H66" s="53" t="s">
        <v>1160</v>
      </c>
      <c r="I66" s="147" t="s">
        <v>302</v>
      </c>
    </row>
    <row r="67" spans="1:9" s="154" customFormat="1" ht="12.75">
      <c r="A67" s="147"/>
      <c r="B67" s="147"/>
      <c r="C67" s="147"/>
      <c r="D67" s="147"/>
      <c r="E67" s="139"/>
      <c r="F67" s="114"/>
      <c r="G67" s="130">
        <v>3220</v>
      </c>
      <c r="H67" s="53" t="s">
        <v>1161</v>
      </c>
      <c r="I67" s="147"/>
    </row>
    <row r="68" spans="1:9" s="154" customFormat="1" ht="12.75">
      <c r="A68" s="147"/>
      <c r="B68" s="147"/>
      <c r="C68" s="147"/>
      <c r="D68" s="147"/>
      <c r="E68" s="139"/>
      <c r="F68" s="114"/>
      <c r="G68" s="130">
        <v>3250</v>
      </c>
      <c r="H68" s="53" t="s">
        <v>1162</v>
      </c>
      <c r="I68" s="147"/>
    </row>
    <row r="69" spans="1:9" s="154" customFormat="1" ht="12.75">
      <c r="A69" s="147"/>
      <c r="B69" s="147"/>
      <c r="C69" s="147"/>
      <c r="D69" s="147"/>
      <c r="E69" s="139"/>
      <c r="F69" s="114" t="s">
        <v>2581</v>
      </c>
      <c r="G69" s="130">
        <v>3235</v>
      </c>
      <c r="H69" s="53" t="s">
        <v>1163</v>
      </c>
      <c r="I69" s="147"/>
    </row>
    <row r="70" spans="1:9" s="154" customFormat="1" ht="12.75">
      <c r="A70" s="147"/>
      <c r="B70" s="147"/>
      <c r="C70" s="147"/>
      <c r="D70" s="147"/>
      <c r="E70" s="139"/>
      <c r="F70" s="114"/>
      <c r="G70" s="130">
        <v>3245</v>
      </c>
      <c r="H70" s="53" t="s">
        <v>1164</v>
      </c>
      <c r="I70" s="147"/>
    </row>
    <row r="71" spans="1:9" s="154" customFormat="1" ht="12.75">
      <c r="A71" s="147">
        <v>2261</v>
      </c>
      <c r="B71" s="147">
        <v>3946</v>
      </c>
      <c r="C71" s="148">
        <v>38174</v>
      </c>
      <c r="D71" s="147" t="s">
        <v>2550</v>
      </c>
      <c r="E71" s="139" t="s">
        <v>2717</v>
      </c>
      <c r="F71" s="114" t="s">
        <v>2014</v>
      </c>
      <c r="G71" s="130">
        <v>2781</v>
      </c>
      <c r="H71" s="53" t="s">
        <v>2718</v>
      </c>
      <c r="I71" s="147" t="s">
        <v>302</v>
      </c>
    </row>
    <row r="72" spans="1:9" s="154" customFormat="1" ht="12.75">
      <c r="A72" s="147"/>
      <c r="B72" s="147"/>
      <c r="C72" s="147"/>
      <c r="D72" s="147"/>
      <c r="E72" s="139"/>
      <c r="F72" s="114"/>
      <c r="G72" s="130">
        <v>2799</v>
      </c>
      <c r="H72" s="53" t="s">
        <v>2719</v>
      </c>
      <c r="I72" s="147"/>
    </row>
    <row r="73" spans="1:9" s="154" customFormat="1" ht="12.75">
      <c r="A73" s="147"/>
      <c r="B73" s="147"/>
      <c r="C73" s="147"/>
      <c r="D73" s="147"/>
      <c r="E73" s="139"/>
      <c r="F73" s="114"/>
      <c r="G73" s="130">
        <v>2809</v>
      </c>
      <c r="H73" s="53" t="s">
        <v>2720</v>
      </c>
      <c r="I73" s="147"/>
    </row>
    <row r="74" spans="1:9" s="154" customFormat="1" ht="12.75">
      <c r="A74" s="147"/>
      <c r="B74" s="147"/>
      <c r="C74" s="147"/>
      <c r="D74" s="147"/>
      <c r="E74" s="139"/>
      <c r="F74" s="114"/>
      <c r="G74" s="130">
        <v>2819</v>
      </c>
      <c r="H74" s="53" t="s">
        <v>0</v>
      </c>
      <c r="I74" s="147"/>
    </row>
    <row r="75" spans="1:9" s="154" customFormat="1" ht="12.75">
      <c r="A75" s="147"/>
      <c r="B75" s="147"/>
      <c r="C75" s="147"/>
      <c r="D75" s="147"/>
      <c r="E75" s="139"/>
      <c r="F75" s="114"/>
      <c r="G75" s="130">
        <v>2829</v>
      </c>
      <c r="H75" s="53" t="s">
        <v>1</v>
      </c>
      <c r="I75" s="147"/>
    </row>
    <row r="76" spans="1:9" s="154" customFormat="1" ht="12.75">
      <c r="A76" s="147">
        <v>2262</v>
      </c>
      <c r="B76" s="147">
        <v>3947</v>
      </c>
      <c r="C76" s="148">
        <v>38180</v>
      </c>
      <c r="D76" s="147" t="s">
        <v>2</v>
      </c>
      <c r="E76" s="139" t="s">
        <v>3</v>
      </c>
      <c r="F76" s="114" t="s">
        <v>400</v>
      </c>
      <c r="G76" s="130">
        <v>1020</v>
      </c>
      <c r="H76" s="53" t="s">
        <v>5</v>
      </c>
      <c r="I76" s="147" t="s">
        <v>302</v>
      </c>
    </row>
    <row r="77" spans="1:9" s="154" customFormat="1" ht="12.75">
      <c r="A77" s="147"/>
      <c r="B77" s="147"/>
      <c r="C77" s="147"/>
      <c r="D77" s="147"/>
      <c r="E77" s="139"/>
      <c r="F77" s="114" t="s">
        <v>4</v>
      </c>
      <c r="G77" s="130">
        <v>5180</v>
      </c>
      <c r="H77" s="53" t="s">
        <v>6</v>
      </c>
      <c r="I77" s="147"/>
    </row>
    <row r="78" spans="1:9" s="154" customFormat="1" ht="12.75">
      <c r="A78" s="147">
        <v>2263</v>
      </c>
      <c r="B78" s="147">
        <v>3948</v>
      </c>
      <c r="C78" s="148">
        <v>38182</v>
      </c>
      <c r="D78" s="147" t="s">
        <v>7</v>
      </c>
      <c r="E78" s="139" t="s">
        <v>670</v>
      </c>
      <c r="F78" s="114" t="s">
        <v>1010</v>
      </c>
      <c r="G78" s="130">
        <v>1839</v>
      </c>
      <c r="H78" s="53" t="s">
        <v>8</v>
      </c>
      <c r="I78" s="147" t="s">
        <v>302</v>
      </c>
    </row>
    <row r="79" spans="1:9" s="154" customFormat="1" ht="12.75">
      <c r="A79" s="147"/>
      <c r="B79" s="147"/>
      <c r="C79" s="147"/>
      <c r="D79" s="147"/>
      <c r="E79" s="139"/>
      <c r="F79" s="114"/>
      <c r="G79" s="130">
        <v>1857</v>
      </c>
      <c r="H79" s="53" t="s">
        <v>9</v>
      </c>
      <c r="I79" s="147"/>
    </row>
    <row r="80" spans="1:9" s="154" customFormat="1" ht="12.75">
      <c r="A80" s="147"/>
      <c r="B80" s="147"/>
      <c r="C80" s="147"/>
      <c r="D80" s="147"/>
      <c r="E80" s="139"/>
      <c r="F80" s="114"/>
      <c r="G80" s="130">
        <v>1865</v>
      </c>
      <c r="H80" s="53" t="s">
        <v>10</v>
      </c>
      <c r="I80" s="147"/>
    </row>
    <row r="81" spans="1:9" s="154" customFormat="1" ht="12.75">
      <c r="A81" s="147">
        <v>2264</v>
      </c>
      <c r="B81" s="147">
        <v>3949</v>
      </c>
      <c r="C81" s="148">
        <v>38187</v>
      </c>
      <c r="D81" s="147" t="s">
        <v>11</v>
      </c>
      <c r="E81" s="139" t="s">
        <v>21</v>
      </c>
      <c r="F81" s="114" t="s">
        <v>2042</v>
      </c>
      <c r="G81" s="130">
        <v>245</v>
      </c>
      <c r="H81" s="53" t="s">
        <v>22</v>
      </c>
      <c r="I81" s="147" t="s">
        <v>302</v>
      </c>
    </row>
    <row r="82" spans="1:9" s="154" customFormat="1" ht="12.75">
      <c r="A82" s="147"/>
      <c r="B82" s="147"/>
      <c r="C82" s="147"/>
      <c r="D82" s="147"/>
      <c r="E82" s="139"/>
      <c r="F82" s="114"/>
      <c r="G82" s="130">
        <v>275</v>
      </c>
      <c r="H82" s="53" t="s">
        <v>23</v>
      </c>
      <c r="I82" s="147"/>
    </row>
    <row r="83" spans="1:9" s="154" customFormat="1" ht="12.75">
      <c r="A83" s="147"/>
      <c r="B83" s="147"/>
      <c r="C83" s="147"/>
      <c r="D83" s="147"/>
      <c r="E83" s="139"/>
      <c r="F83" s="114"/>
      <c r="G83" s="130">
        <v>281</v>
      </c>
      <c r="H83" s="53" t="s">
        <v>24</v>
      </c>
      <c r="I83" s="147"/>
    </row>
    <row r="84" spans="1:9" s="154" customFormat="1" ht="12.75">
      <c r="A84" s="147">
        <v>2265</v>
      </c>
      <c r="B84" s="147">
        <v>3950</v>
      </c>
      <c r="C84" s="148">
        <v>38187</v>
      </c>
      <c r="D84" s="147" t="s">
        <v>25</v>
      </c>
      <c r="E84" s="139" t="s">
        <v>26</v>
      </c>
      <c r="F84" s="114" t="s">
        <v>2166</v>
      </c>
      <c r="G84" s="130">
        <v>4957</v>
      </c>
      <c r="H84" s="53" t="s">
        <v>28</v>
      </c>
      <c r="I84" s="147" t="s">
        <v>302</v>
      </c>
    </row>
    <row r="85" spans="1:9" s="154" customFormat="1" ht="12.75">
      <c r="A85" s="147"/>
      <c r="B85" s="147"/>
      <c r="C85" s="147"/>
      <c r="D85" s="147"/>
      <c r="E85" s="139"/>
      <c r="F85" s="114" t="s">
        <v>27</v>
      </c>
      <c r="G85" s="130">
        <v>57</v>
      </c>
      <c r="H85" s="53" t="s">
        <v>29</v>
      </c>
      <c r="I85" s="147"/>
    </row>
    <row r="86" spans="1:9" s="154" customFormat="1" ht="12.75">
      <c r="A86" s="147">
        <v>2266</v>
      </c>
      <c r="B86" s="147">
        <v>3951</v>
      </c>
      <c r="C86" s="148">
        <v>38189</v>
      </c>
      <c r="D86" s="147" t="s">
        <v>30</v>
      </c>
      <c r="E86" s="139" t="s">
        <v>31</v>
      </c>
      <c r="F86" s="130" t="s">
        <v>32</v>
      </c>
      <c r="G86" s="130">
        <v>2917</v>
      </c>
      <c r="H86" s="48" t="s">
        <v>33</v>
      </c>
      <c r="I86" s="147" t="s">
        <v>302</v>
      </c>
    </row>
    <row r="87" spans="1:9" s="154" customFormat="1" ht="12.75">
      <c r="A87" s="147"/>
      <c r="B87" s="147"/>
      <c r="C87" s="148"/>
      <c r="D87" s="147"/>
      <c r="E87" s="139"/>
      <c r="F87" s="112"/>
      <c r="G87" s="130">
        <v>2921</v>
      </c>
      <c r="H87" s="48" t="s">
        <v>34</v>
      </c>
      <c r="I87" s="147"/>
    </row>
    <row r="88" spans="1:9" s="154" customFormat="1" ht="12.75">
      <c r="A88" s="147"/>
      <c r="B88" s="192"/>
      <c r="C88" s="147"/>
      <c r="D88" s="147"/>
      <c r="E88" s="139"/>
      <c r="F88" s="112"/>
      <c r="G88" s="130">
        <v>2931</v>
      </c>
      <c r="H88" s="48" t="s">
        <v>35</v>
      </c>
      <c r="I88" s="147"/>
    </row>
    <row r="89" spans="1:9" s="151" customFormat="1" ht="12.75">
      <c r="A89" s="47"/>
      <c r="B89" s="47"/>
      <c r="C89" s="47"/>
      <c r="D89" s="47"/>
      <c r="E89" s="47"/>
      <c r="F89" s="47"/>
      <c r="G89" s="193">
        <v>2945</v>
      </c>
      <c r="H89" s="47" t="s">
        <v>36</v>
      </c>
      <c r="I89" s="47"/>
    </row>
    <row r="90" spans="1:9" s="151" customFormat="1" ht="12.75">
      <c r="A90" s="47"/>
      <c r="B90" s="47"/>
      <c r="C90" s="47"/>
      <c r="D90" s="47"/>
      <c r="E90" s="47"/>
      <c r="F90" s="47"/>
      <c r="G90" s="193">
        <v>2947</v>
      </c>
      <c r="H90" s="47" t="s">
        <v>37</v>
      </c>
      <c r="I90" s="47"/>
    </row>
    <row r="91" spans="1:9" s="151" customFormat="1" ht="12.75">
      <c r="A91" s="47"/>
      <c r="B91" s="47"/>
      <c r="C91" s="47"/>
      <c r="D91" s="47"/>
      <c r="E91" s="47"/>
      <c r="F91" s="47"/>
      <c r="G91" s="193">
        <v>2951</v>
      </c>
      <c r="H91" s="47" t="s">
        <v>38</v>
      </c>
      <c r="I91" s="47"/>
    </row>
    <row r="92" spans="1:9" s="151" customFormat="1" ht="12.75">
      <c r="A92" s="47">
        <v>2267</v>
      </c>
      <c r="B92" s="47">
        <v>3952</v>
      </c>
      <c r="C92" s="171">
        <v>38195</v>
      </c>
      <c r="D92" s="47" t="s">
        <v>39</v>
      </c>
      <c r="E92" s="47" t="s">
        <v>40</v>
      </c>
      <c r="F92" s="47" t="s">
        <v>2163</v>
      </c>
      <c r="G92" s="47">
        <v>1482</v>
      </c>
      <c r="H92" s="47" t="s">
        <v>41</v>
      </c>
      <c r="I92" s="47" t="s">
        <v>42</v>
      </c>
    </row>
    <row r="93" spans="1:10" s="151" customFormat="1" ht="12.75">
      <c r="A93" s="201">
        <v>2268</v>
      </c>
      <c r="B93" s="201">
        <v>3953</v>
      </c>
      <c r="C93" s="202">
        <v>38203</v>
      </c>
      <c r="D93" s="201" t="s">
        <v>1584</v>
      </c>
      <c r="E93" s="201" t="s">
        <v>1585</v>
      </c>
      <c r="F93" s="201" t="s">
        <v>2166</v>
      </c>
      <c r="G93" s="198" t="s">
        <v>1677</v>
      </c>
      <c r="H93" s="201" t="s">
        <v>1588</v>
      </c>
      <c r="I93" s="201" t="s">
        <v>302</v>
      </c>
      <c r="J93" s="203" t="s">
        <v>1678</v>
      </c>
    </row>
    <row r="94" spans="1:10" s="151" customFormat="1" ht="12.75">
      <c r="A94" s="201"/>
      <c r="B94" s="201"/>
      <c r="C94" s="202"/>
      <c r="D94" s="201"/>
      <c r="E94" s="201"/>
      <c r="F94" s="201"/>
      <c r="G94" s="201">
        <v>5515</v>
      </c>
      <c r="H94" s="201" t="s">
        <v>1589</v>
      </c>
      <c r="I94" s="201"/>
      <c r="J94" s="204" t="s">
        <v>1687</v>
      </c>
    </row>
    <row r="95" spans="1:10" s="151" customFormat="1" ht="12.75">
      <c r="A95" s="201"/>
      <c r="B95" s="201"/>
      <c r="C95" s="202"/>
      <c r="D95" s="201"/>
      <c r="E95" s="201"/>
      <c r="F95" s="201"/>
      <c r="G95" s="201">
        <v>5541</v>
      </c>
      <c r="H95" s="201" t="s">
        <v>1589</v>
      </c>
      <c r="I95" s="201"/>
      <c r="J95" s="204"/>
    </row>
    <row r="96" spans="1:10" s="151" customFormat="1" ht="12.75">
      <c r="A96" s="201"/>
      <c r="B96" s="201"/>
      <c r="C96" s="202"/>
      <c r="D96" s="201"/>
      <c r="E96" s="201"/>
      <c r="F96" s="201" t="s">
        <v>1587</v>
      </c>
      <c r="G96" s="201">
        <v>5526</v>
      </c>
      <c r="H96" s="201" t="s">
        <v>1590</v>
      </c>
      <c r="I96" s="201"/>
      <c r="J96" s="204"/>
    </row>
    <row r="97" spans="1:9" s="151" customFormat="1" ht="12.75">
      <c r="A97" s="47">
        <v>2269</v>
      </c>
      <c r="B97" s="47">
        <v>3954</v>
      </c>
      <c r="C97" s="171">
        <v>38216</v>
      </c>
      <c r="D97" s="47" t="s">
        <v>1679</v>
      </c>
      <c r="E97" s="47" t="s">
        <v>1680</v>
      </c>
      <c r="F97" s="47" t="s">
        <v>258</v>
      </c>
      <c r="G97" s="47">
        <v>4151</v>
      </c>
      <c r="H97" s="47" t="s">
        <v>1681</v>
      </c>
      <c r="I97" s="47" t="s">
        <v>302</v>
      </c>
    </row>
    <row r="98" spans="1:9" s="151" customFormat="1" ht="12.75">
      <c r="A98" s="47"/>
      <c r="B98" s="47"/>
      <c r="C98" s="171"/>
      <c r="D98" s="47"/>
      <c r="E98" s="47"/>
      <c r="F98" s="47"/>
      <c r="G98" s="47">
        <v>4161</v>
      </c>
      <c r="H98" s="47" t="s">
        <v>1682</v>
      </c>
      <c r="I98" s="47"/>
    </row>
    <row r="99" spans="1:9" s="151" customFormat="1" ht="12.75">
      <c r="A99" s="47">
        <v>2270</v>
      </c>
      <c r="B99" s="47">
        <v>3955</v>
      </c>
      <c r="C99" s="171">
        <v>38217</v>
      </c>
      <c r="D99" s="47" t="s">
        <v>2641</v>
      </c>
      <c r="E99" s="47" t="s">
        <v>1553</v>
      </c>
      <c r="F99" s="47" t="s">
        <v>1986</v>
      </c>
      <c r="G99" s="47">
        <v>1321</v>
      </c>
      <c r="H99" s="47" t="s">
        <v>1683</v>
      </c>
      <c r="I99" s="47" t="s">
        <v>302</v>
      </c>
    </row>
    <row r="100" spans="1:9" s="151" customFormat="1" ht="12.75">
      <c r="A100" s="47"/>
      <c r="B100" s="47"/>
      <c r="C100" s="171"/>
      <c r="D100" s="47"/>
      <c r="E100" s="47"/>
      <c r="F100" s="47"/>
      <c r="G100" s="47">
        <v>1335</v>
      </c>
      <c r="H100" s="47" t="s">
        <v>1684</v>
      </c>
      <c r="I100" s="47"/>
    </row>
    <row r="101" spans="1:10" s="151" customFormat="1" ht="12.75">
      <c r="A101" s="47">
        <v>2271</v>
      </c>
      <c r="B101" s="47">
        <v>3956</v>
      </c>
      <c r="C101" s="171">
        <v>38226</v>
      </c>
      <c r="D101" s="47" t="s">
        <v>1584</v>
      </c>
      <c r="E101" s="47" t="s">
        <v>1585</v>
      </c>
      <c r="F101" s="47" t="s">
        <v>2166</v>
      </c>
      <c r="G101" s="48" t="s">
        <v>1677</v>
      </c>
      <c r="H101" s="47" t="s">
        <v>1588</v>
      </c>
      <c r="I101" s="47" t="s">
        <v>302</v>
      </c>
      <c r="J101" s="200" t="s">
        <v>1686</v>
      </c>
    </row>
    <row r="102" spans="1:9" s="151" customFormat="1" ht="12.75">
      <c r="A102" s="47"/>
      <c r="B102" s="47"/>
      <c r="C102" s="171"/>
      <c r="D102" s="47"/>
      <c r="E102" s="47"/>
      <c r="F102" s="47"/>
      <c r="G102" s="48" t="s">
        <v>1685</v>
      </c>
      <c r="H102" s="47" t="s">
        <v>1589</v>
      </c>
      <c r="I102" s="47"/>
    </row>
    <row r="103" spans="1:9" s="151" customFormat="1" ht="12.75">
      <c r="A103" s="47"/>
      <c r="B103" s="47"/>
      <c r="C103" s="171"/>
      <c r="D103" s="47"/>
      <c r="E103" s="47"/>
      <c r="F103" s="47" t="s">
        <v>1587</v>
      </c>
      <c r="G103" s="47">
        <v>5526</v>
      </c>
      <c r="H103" s="47" t="s">
        <v>1590</v>
      </c>
      <c r="I103" s="47"/>
    </row>
    <row r="104" spans="1:9" s="151" customFormat="1" ht="12.75">
      <c r="A104" s="47">
        <v>2272</v>
      </c>
      <c r="B104" s="47">
        <v>3957</v>
      </c>
      <c r="C104" s="171">
        <v>38230</v>
      </c>
      <c r="D104" s="47" t="s">
        <v>1974</v>
      </c>
      <c r="E104" s="47" t="s">
        <v>1975</v>
      </c>
      <c r="F104" s="47" t="s">
        <v>2565</v>
      </c>
      <c r="G104" s="47">
        <v>1632</v>
      </c>
      <c r="H104" s="47" t="s">
        <v>1976</v>
      </c>
      <c r="I104" s="47" t="s">
        <v>302</v>
      </c>
    </row>
    <row r="105" spans="1:9" s="151" customFormat="1" ht="12.75">
      <c r="A105" s="47"/>
      <c r="B105" s="47"/>
      <c r="C105" s="171"/>
      <c r="D105" s="47"/>
      <c r="E105" s="47"/>
      <c r="F105" s="47"/>
      <c r="G105" s="47">
        <v>1690</v>
      </c>
      <c r="H105" s="47" t="s">
        <v>1977</v>
      </c>
      <c r="I105" s="47"/>
    </row>
    <row r="106" spans="1:9" s="151" customFormat="1" ht="12.75">
      <c r="A106" s="47"/>
      <c r="B106" s="47"/>
      <c r="C106" s="171"/>
      <c r="D106" s="47"/>
      <c r="E106" s="47"/>
      <c r="F106" s="47" t="s">
        <v>2494</v>
      </c>
      <c r="G106" s="47">
        <v>319</v>
      </c>
      <c r="H106" s="47" t="s">
        <v>1978</v>
      </c>
      <c r="I106" s="47"/>
    </row>
    <row r="107" spans="1:9" s="151" customFormat="1" ht="12.75">
      <c r="A107" s="47"/>
      <c r="B107" s="47"/>
      <c r="C107" s="171"/>
      <c r="D107" s="47"/>
      <c r="E107" s="47"/>
      <c r="F107" s="47"/>
      <c r="G107" s="47">
        <v>317</v>
      </c>
      <c r="H107" s="47" t="s">
        <v>1979</v>
      </c>
      <c r="I107" s="47"/>
    </row>
    <row r="108" spans="1:9" s="151" customFormat="1" ht="12.75">
      <c r="A108" s="47"/>
      <c r="B108" s="47"/>
      <c r="C108" s="171"/>
      <c r="D108" s="47"/>
      <c r="E108" s="47"/>
      <c r="F108" s="47"/>
      <c r="G108" s="47">
        <v>295</v>
      </c>
      <c r="H108" s="47" t="s">
        <v>1980</v>
      </c>
      <c r="I108" s="47"/>
    </row>
    <row r="109" spans="1:9" s="151" customFormat="1" ht="12.75">
      <c r="A109" s="47"/>
      <c r="B109" s="47"/>
      <c r="C109" s="171"/>
      <c r="D109" s="47"/>
      <c r="E109" s="47"/>
      <c r="F109" s="47"/>
      <c r="G109" s="47">
        <v>279</v>
      </c>
      <c r="H109" s="47" t="s">
        <v>1981</v>
      </c>
      <c r="I109" s="47"/>
    </row>
    <row r="110" spans="1:9" s="151" customFormat="1" ht="12.75">
      <c r="A110" s="47">
        <v>2273</v>
      </c>
      <c r="B110" s="47">
        <v>3958</v>
      </c>
      <c r="C110" s="171">
        <v>38246</v>
      </c>
      <c r="D110" s="47" t="s">
        <v>1775</v>
      </c>
      <c r="E110" s="47" t="s">
        <v>1471</v>
      </c>
      <c r="F110" s="47" t="s">
        <v>278</v>
      </c>
      <c r="G110" s="47">
        <v>2921</v>
      </c>
      <c r="H110" s="47" t="s">
        <v>1472</v>
      </c>
      <c r="I110" s="47" t="s">
        <v>302</v>
      </c>
    </row>
    <row r="111" spans="1:9" s="151" customFormat="1" ht="12.75">
      <c r="A111" s="47"/>
      <c r="B111" s="47"/>
      <c r="C111" s="171"/>
      <c r="D111" s="47"/>
      <c r="E111" s="47"/>
      <c r="F111" s="47"/>
      <c r="G111" s="47">
        <v>2945</v>
      </c>
      <c r="H111" s="47" t="s">
        <v>1473</v>
      </c>
      <c r="I111" s="47"/>
    </row>
    <row r="112" spans="1:9" s="151" customFormat="1" ht="12.75">
      <c r="A112" s="47"/>
      <c r="B112" s="47"/>
      <c r="C112" s="171"/>
      <c r="D112" s="47"/>
      <c r="E112" s="47"/>
      <c r="F112" s="47"/>
      <c r="G112" s="47">
        <v>2965</v>
      </c>
      <c r="H112" s="47" t="s">
        <v>1474</v>
      </c>
      <c r="I112" s="47"/>
    </row>
    <row r="113" spans="1:9" s="151" customFormat="1" ht="12.75">
      <c r="A113" s="47"/>
      <c r="B113" s="47"/>
      <c r="C113" s="171"/>
      <c r="D113" s="47"/>
      <c r="E113" s="47"/>
      <c r="F113" s="47" t="s">
        <v>2530</v>
      </c>
      <c r="G113" s="47">
        <v>3479</v>
      </c>
      <c r="H113" s="47" t="s">
        <v>1475</v>
      </c>
      <c r="I113" s="47"/>
    </row>
    <row r="114" spans="1:9" s="151" customFormat="1" ht="12.75">
      <c r="A114" s="47"/>
      <c r="B114" s="47"/>
      <c r="C114" s="171"/>
      <c r="D114" s="47"/>
      <c r="E114" s="47"/>
      <c r="F114" s="47"/>
      <c r="G114" s="47">
        <v>3499</v>
      </c>
      <c r="H114" s="47" t="s">
        <v>1476</v>
      </c>
      <c r="I114" s="47"/>
    </row>
    <row r="115" spans="1:9" s="151" customFormat="1" ht="12.75">
      <c r="A115" s="47"/>
      <c r="B115" s="47"/>
      <c r="C115" s="171"/>
      <c r="D115" s="47"/>
      <c r="E115" s="47"/>
      <c r="F115" s="47"/>
      <c r="G115" s="47">
        <v>3513</v>
      </c>
      <c r="H115" s="47" t="s">
        <v>1477</v>
      </c>
      <c r="I115" s="47"/>
    </row>
    <row r="116" spans="1:9" s="151" customFormat="1" ht="12.75">
      <c r="A116" s="47"/>
      <c r="B116" s="47"/>
      <c r="C116" s="171"/>
      <c r="D116" s="47"/>
      <c r="E116" s="47"/>
      <c r="F116" s="47"/>
      <c r="G116" s="48" t="s">
        <v>1478</v>
      </c>
      <c r="H116" s="47" t="s">
        <v>1479</v>
      </c>
      <c r="I116" s="47"/>
    </row>
    <row r="117" spans="1:9" s="151" customFormat="1" ht="12.75">
      <c r="A117" s="47"/>
      <c r="B117" s="47"/>
      <c r="C117" s="171"/>
      <c r="D117" s="47"/>
      <c r="E117" s="47"/>
      <c r="F117" s="47"/>
      <c r="G117" s="48" t="s">
        <v>1480</v>
      </c>
      <c r="H117" s="47" t="s">
        <v>1481</v>
      </c>
      <c r="I117" s="47"/>
    </row>
    <row r="118" spans="1:9" s="151" customFormat="1" ht="12.75">
      <c r="A118" s="47"/>
      <c r="B118" s="47"/>
      <c r="C118" s="171"/>
      <c r="D118" s="47"/>
      <c r="E118" s="47"/>
      <c r="F118" s="47"/>
      <c r="G118" s="48">
        <v>3549</v>
      </c>
      <c r="H118" s="47" t="s">
        <v>1482</v>
      </c>
      <c r="I118" s="47"/>
    </row>
    <row r="119" spans="1:9" s="151" customFormat="1" ht="12.75">
      <c r="A119" s="47"/>
      <c r="B119" s="47"/>
      <c r="C119" s="171"/>
      <c r="D119" s="47"/>
      <c r="E119" s="47"/>
      <c r="F119" s="47" t="s">
        <v>2166</v>
      </c>
      <c r="G119" s="47">
        <v>2928</v>
      </c>
      <c r="H119" s="47" t="s">
        <v>1483</v>
      </c>
      <c r="I119" s="47"/>
    </row>
    <row r="120" spans="1:9" s="151" customFormat="1" ht="12.75">
      <c r="A120" s="47"/>
      <c r="B120" s="47"/>
      <c r="C120" s="171"/>
      <c r="D120" s="47"/>
      <c r="E120" s="47"/>
      <c r="F120" s="47" t="s">
        <v>1484</v>
      </c>
      <c r="G120" s="47">
        <v>71</v>
      </c>
      <c r="H120" s="47" t="s">
        <v>1485</v>
      </c>
      <c r="I120" s="47"/>
    </row>
    <row r="121" spans="1:9" s="151" customFormat="1" ht="12.75">
      <c r="A121" s="47"/>
      <c r="B121" s="47"/>
      <c r="C121" s="171"/>
      <c r="D121" s="47"/>
      <c r="E121" s="47"/>
      <c r="F121" s="47"/>
      <c r="G121" s="47">
        <v>79</v>
      </c>
      <c r="H121" s="47" t="s">
        <v>1486</v>
      </c>
      <c r="I121" s="47"/>
    </row>
    <row r="122" spans="1:9" s="151" customFormat="1" ht="12.75">
      <c r="A122" s="47"/>
      <c r="B122" s="47"/>
      <c r="C122" s="171"/>
      <c r="D122" s="47"/>
      <c r="E122" s="47"/>
      <c r="F122" s="47"/>
      <c r="G122" s="47">
        <v>93</v>
      </c>
      <c r="H122" s="47" t="s">
        <v>1487</v>
      </c>
      <c r="I122" s="47"/>
    </row>
    <row r="123" spans="1:9" s="151" customFormat="1" ht="12.75">
      <c r="A123" s="47"/>
      <c r="B123" s="47"/>
      <c r="C123" s="171"/>
      <c r="D123" s="47"/>
      <c r="E123" s="47"/>
      <c r="F123" s="47"/>
      <c r="G123" s="47">
        <v>101</v>
      </c>
      <c r="H123" s="47" t="s">
        <v>1488</v>
      </c>
      <c r="I123" s="47"/>
    </row>
    <row r="124" spans="1:9" s="151" customFormat="1" ht="12.75">
      <c r="A124" s="47"/>
      <c r="B124" s="47"/>
      <c r="C124" s="171"/>
      <c r="D124" s="47"/>
      <c r="E124" s="47"/>
      <c r="F124" s="47"/>
      <c r="G124" s="47">
        <v>115</v>
      </c>
      <c r="H124" s="47" t="s">
        <v>1489</v>
      </c>
      <c r="I124" s="47"/>
    </row>
    <row r="125" spans="1:9" s="151" customFormat="1" ht="12.75">
      <c r="A125" s="47"/>
      <c r="B125" s="47"/>
      <c r="C125" s="171"/>
      <c r="D125" s="47"/>
      <c r="E125" s="47"/>
      <c r="F125" s="47"/>
      <c r="G125" s="47">
        <v>155</v>
      </c>
      <c r="H125" s="47" t="s">
        <v>1491</v>
      </c>
      <c r="I125" s="47"/>
    </row>
    <row r="126" spans="1:9" s="151" customFormat="1" ht="12.75">
      <c r="A126" s="47"/>
      <c r="B126" s="47"/>
      <c r="C126" s="171"/>
      <c r="D126" s="47"/>
      <c r="E126" s="47"/>
      <c r="F126" s="47"/>
      <c r="G126" s="47">
        <v>169</v>
      </c>
      <c r="H126" s="47" t="s">
        <v>1490</v>
      </c>
      <c r="I126" s="47"/>
    </row>
    <row r="127" spans="1:9" s="151" customFormat="1" ht="12.75">
      <c r="A127" s="47"/>
      <c r="B127" s="47"/>
      <c r="C127" s="171"/>
      <c r="D127" s="47"/>
      <c r="E127" s="47"/>
      <c r="F127" s="47"/>
      <c r="G127" s="47">
        <v>185</v>
      </c>
      <c r="H127" s="47" t="s">
        <v>1492</v>
      </c>
      <c r="I127" s="47"/>
    </row>
    <row r="128" spans="1:9" s="151" customFormat="1" ht="12.75">
      <c r="A128" s="47"/>
      <c r="B128" s="47"/>
      <c r="C128" s="171"/>
      <c r="D128" s="47"/>
      <c r="E128" s="47"/>
      <c r="F128" s="47"/>
      <c r="G128" s="47">
        <v>195</v>
      </c>
      <c r="H128" s="47" t="s">
        <v>1493</v>
      </c>
      <c r="I128" s="47"/>
    </row>
    <row r="129" spans="1:9" s="151" customFormat="1" ht="12.75">
      <c r="A129" s="47"/>
      <c r="B129" s="47"/>
      <c r="C129" s="171"/>
      <c r="D129" s="47"/>
      <c r="E129" s="47"/>
      <c r="F129" s="47"/>
      <c r="G129" s="47">
        <v>207</v>
      </c>
      <c r="H129" s="47" t="s">
        <v>1494</v>
      </c>
      <c r="I129" s="47"/>
    </row>
    <row r="130" spans="1:9" s="151" customFormat="1" ht="12.75">
      <c r="A130" s="47">
        <v>2274</v>
      </c>
      <c r="B130" s="47">
        <v>3959</v>
      </c>
      <c r="C130" s="171">
        <v>38252</v>
      </c>
      <c r="D130" s="47" t="s">
        <v>2344</v>
      </c>
      <c r="E130" s="47" t="s">
        <v>2345</v>
      </c>
      <c r="F130" s="47" t="s">
        <v>2565</v>
      </c>
      <c r="G130" s="47">
        <v>2549</v>
      </c>
      <c r="H130" s="47" t="s">
        <v>2346</v>
      </c>
      <c r="I130" s="47" t="s">
        <v>302</v>
      </c>
    </row>
    <row r="131" spans="1:9" s="151" customFormat="1" ht="12.75">
      <c r="A131" s="47"/>
      <c r="B131" s="47"/>
      <c r="C131" s="47"/>
      <c r="D131" s="47"/>
      <c r="E131" s="47"/>
      <c r="F131" s="47"/>
      <c r="G131" s="47">
        <v>2551</v>
      </c>
      <c r="H131" s="47" t="s">
        <v>2347</v>
      </c>
      <c r="I131" s="47"/>
    </row>
    <row r="132" spans="1:9" s="151" customFormat="1" ht="12.75">
      <c r="A132" s="47"/>
      <c r="B132" s="47"/>
      <c r="C132" s="47"/>
      <c r="D132" s="47"/>
      <c r="E132" s="47"/>
      <c r="F132" s="47"/>
      <c r="G132" s="47">
        <v>2553</v>
      </c>
      <c r="H132" s="47" t="s">
        <v>2348</v>
      </c>
      <c r="I132" s="47"/>
    </row>
    <row r="133" spans="1:9" s="151" customFormat="1" ht="12.75">
      <c r="A133" s="47">
        <v>2275</v>
      </c>
      <c r="B133" s="47">
        <v>3960</v>
      </c>
      <c r="C133" s="171">
        <v>38265</v>
      </c>
      <c r="D133" s="47" t="s">
        <v>483</v>
      </c>
      <c r="E133" s="47" t="s">
        <v>484</v>
      </c>
      <c r="F133" s="47" t="s">
        <v>2045</v>
      </c>
      <c r="G133" s="47">
        <v>1590</v>
      </c>
      <c r="H133" s="47" t="s">
        <v>485</v>
      </c>
      <c r="I133" s="47" t="s">
        <v>302</v>
      </c>
    </row>
    <row r="134" spans="1:9" s="151" customFormat="1" ht="12.75">
      <c r="A134" s="47"/>
      <c r="B134" s="47"/>
      <c r="C134" s="47"/>
      <c r="D134" s="47"/>
      <c r="E134" s="47"/>
      <c r="F134" s="47"/>
      <c r="G134" s="47">
        <v>1600</v>
      </c>
      <c r="H134" s="47" t="s">
        <v>488</v>
      </c>
      <c r="I134" s="47"/>
    </row>
    <row r="135" spans="1:9" s="151" customFormat="1" ht="12.75">
      <c r="A135" s="47"/>
      <c r="B135" s="47"/>
      <c r="C135" s="47"/>
      <c r="D135" s="47"/>
      <c r="E135" s="47"/>
      <c r="F135" s="47"/>
      <c r="G135" s="47">
        <v>1620</v>
      </c>
      <c r="H135" s="47"/>
      <c r="I135" s="47"/>
    </row>
    <row r="136" spans="1:9" s="151" customFormat="1" ht="12.75">
      <c r="A136" s="47"/>
      <c r="B136" s="47"/>
      <c r="C136" s="47"/>
      <c r="D136" s="47"/>
      <c r="E136" s="47"/>
      <c r="F136" s="47"/>
      <c r="G136" s="47">
        <v>1630</v>
      </c>
      <c r="H136" s="47" t="s">
        <v>489</v>
      </c>
      <c r="I136" s="47"/>
    </row>
    <row r="137" spans="1:9" s="151" customFormat="1" ht="12.75">
      <c r="A137" s="47"/>
      <c r="B137" s="47"/>
      <c r="C137" s="47"/>
      <c r="D137" s="47"/>
      <c r="E137" s="47"/>
      <c r="F137" s="47"/>
      <c r="G137" s="47">
        <v>1636</v>
      </c>
      <c r="H137" s="47" t="s">
        <v>490</v>
      </c>
      <c r="I137" s="47"/>
    </row>
    <row r="138" spans="1:9" s="151" customFormat="1" ht="12.75">
      <c r="A138" s="47">
        <v>2276</v>
      </c>
      <c r="B138" s="47">
        <v>3961</v>
      </c>
      <c r="C138" s="171">
        <v>38274</v>
      </c>
      <c r="D138" s="47" t="s">
        <v>1194</v>
      </c>
      <c r="E138" s="47" t="s">
        <v>491</v>
      </c>
      <c r="F138" s="47" t="s">
        <v>1195</v>
      </c>
      <c r="G138" s="47">
        <v>77</v>
      </c>
      <c r="H138" s="47" t="s">
        <v>492</v>
      </c>
      <c r="I138" s="47" t="s">
        <v>302</v>
      </c>
    </row>
    <row r="139" spans="1:9" s="151" customFormat="1" ht="12.75">
      <c r="A139" s="47"/>
      <c r="B139" s="47"/>
      <c r="C139" s="47"/>
      <c r="D139" s="47"/>
      <c r="E139" s="47"/>
      <c r="F139" s="47"/>
      <c r="G139" s="47">
        <v>103</v>
      </c>
      <c r="H139" s="47" t="s">
        <v>493</v>
      </c>
      <c r="I139" s="47"/>
    </row>
    <row r="140" spans="1:9" s="151" customFormat="1" ht="12.75">
      <c r="A140" s="47"/>
      <c r="B140" s="47"/>
      <c r="C140" s="47"/>
      <c r="D140" s="47"/>
      <c r="E140" s="47"/>
      <c r="F140" s="47"/>
      <c r="G140" s="47">
        <v>111</v>
      </c>
      <c r="H140" s="47" t="s">
        <v>494</v>
      </c>
      <c r="I140" s="47"/>
    </row>
    <row r="141" spans="1:9" s="151" customFormat="1" ht="12.75">
      <c r="A141" s="47">
        <v>2277</v>
      </c>
      <c r="B141" s="47">
        <v>3962</v>
      </c>
      <c r="C141" s="171">
        <v>38280</v>
      </c>
      <c r="D141" s="47" t="s">
        <v>495</v>
      </c>
      <c r="E141" s="47" t="s">
        <v>496</v>
      </c>
      <c r="F141" s="47" t="s">
        <v>1233</v>
      </c>
      <c r="G141" s="47">
        <v>362</v>
      </c>
      <c r="H141" s="47" t="s">
        <v>497</v>
      </c>
      <c r="I141" s="47" t="s">
        <v>302</v>
      </c>
    </row>
    <row r="142" spans="1:9" s="151" customFormat="1" ht="12.75">
      <c r="A142" s="47"/>
      <c r="B142" s="47"/>
      <c r="C142" s="47"/>
      <c r="D142" s="47"/>
      <c r="E142" s="47"/>
      <c r="F142" s="47"/>
      <c r="G142" s="47">
        <v>380</v>
      </c>
      <c r="H142" s="47" t="s">
        <v>498</v>
      </c>
      <c r="I142" s="47"/>
    </row>
    <row r="143" spans="1:9" s="151" customFormat="1" ht="12.75">
      <c r="A143" s="47"/>
      <c r="B143" s="47"/>
      <c r="C143" s="47"/>
      <c r="D143" s="47"/>
      <c r="E143" s="47"/>
      <c r="F143" s="47"/>
      <c r="G143" s="47">
        <v>396</v>
      </c>
      <c r="H143" s="47" t="s">
        <v>499</v>
      </c>
      <c r="I143" s="47"/>
    </row>
    <row r="144" spans="1:9" s="151" customFormat="1" ht="12.75">
      <c r="A144" s="47"/>
      <c r="B144" s="47"/>
      <c r="C144" s="47"/>
      <c r="D144" s="47"/>
      <c r="E144" s="47"/>
      <c r="F144" s="47"/>
      <c r="G144" s="47">
        <v>408</v>
      </c>
      <c r="H144" s="47" t="s">
        <v>500</v>
      </c>
      <c r="I144" s="47"/>
    </row>
    <row r="145" spans="1:9" s="151" customFormat="1" ht="12.75">
      <c r="A145" s="47">
        <v>2278</v>
      </c>
      <c r="B145" s="47">
        <v>3963</v>
      </c>
      <c r="C145" s="171">
        <v>38281</v>
      </c>
      <c r="D145" s="47" t="s">
        <v>39</v>
      </c>
      <c r="E145" s="47" t="s">
        <v>40</v>
      </c>
      <c r="F145" s="47" t="s">
        <v>501</v>
      </c>
      <c r="G145" s="47">
        <v>1980</v>
      </c>
      <c r="H145" s="47" t="s">
        <v>502</v>
      </c>
      <c r="I145" s="47" t="s">
        <v>42</v>
      </c>
    </row>
    <row r="146" spans="1:9" s="151" customFormat="1" ht="12.75">
      <c r="A146" s="47"/>
      <c r="B146" s="47"/>
      <c r="C146" s="47"/>
      <c r="D146" s="47" t="s">
        <v>503</v>
      </c>
      <c r="E146" s="47" t="s">
        <v>504</v>
      </c>
      <c r="F146" s="47" t="s">
        <v>2163</v>
      </c>
      <c r="G146" s="47">
        <v>1673</v>
      </c>
      <c r="H146" s="47" t="s">
        <v>505</v>
      </c>
      <c r="I146" s="47"/>
    </row>
    <row r="147" spans="1:9" s="151" customFormat="1" ht="12.75">
      <c r="A147" s="47">
        <v>2280</v>
      </c>
      <c r="B147" s="47">
        <v>3965</v>
      </c>
      <c r="C147" s="171">
        <v>38300</v>
      </c>
      <c r="D147" s="47" t="s">
        <v>1495</v>
      </c>
      <c r="E147" s="47" t="s">
        <v>1496</v>
      </c>
      <c r="F147" s="47" t="s">
        <v>2525</v>
      </c>
      <c r="G147" s="47">
        <v>1675</v>
      </c>
      <c r="H147" s="47" t="s">
        <v>1497</v>
      </c>
      <c r="I147" s="47" t="s">
        <v>302</v>
      </c>
    </row>
    <row r="148" spans="1:9" s="151" customFormat="1" ht="12.75">
      <c r="A148" s="47"/>
      <c r="B148" s="47"/>
      <c r="C148" s="47"/>
      <c r="D148" s="47"/>
      <c r="E148" s="47"/>
      <c r="F148" s="47"/>
      <c r="G148" s="47">
        <v>1515</v>
      </c>
      <c r="H148" s="47" t="s">
        <v>1498</v>
      </c>
      <c r="I148" s="47"/>
    </row>
    <row r="149" spans="1:9" s="151" customFormat="1" ht="12.75">
      <c r="A149" s="47">
        <v>2281</v>
      </c>
      <c r="B149" s="47">
        <v>3966</v>
      </c>
      <c r="C149" s="171">
        <v>38300</v>
      </c>
      <c r="D149" s="47" t="s">
        <v>413</v>
      </c>
      <c r="E149" s="47" t="s">
        <v>1499</v>
      </c>
      <c r="F149" s="47" t="s">
        <v>914</v>
      </c>
      <c r="G149" s="47">
        <v>755</v>
      </c>
      <c r="H149" s="47" t="s">
        <v>1500</v>
      </c>
      <c r="I149" s="47" t="s">
        <v>302</v>
      </c>
    </row>
    <row r="150" spans="1:9" s="151" customFormat="1" ht="12.75">
      <c r="A150" s="47"/>
      <c r="B150" s="47"/>
      <c r="C150" s="47"/>
      <c r="D150" s="47"/>
      <c r="E150" s="47"/>
      <c r="F150" s="47"/>
      <c r="G150" s="47">
        <v>1600</v>
      </c>
      <c r="H150" s="47" t="s">
        <v>1501</v>
      </c>
      <c r="I150" s="47"/>
    </row>
    <row r="151" spans="1:9" s="151" customFormat="1" ht="12.75">
      <c r="A151" s="47">
        <v>2282</v>
      </c>
      <c r="B151" s="47">
        <v>3967</v>
      </c>
      <c r="C151" s="171">
        <v>38303</v>
      </c>
      <c r="D151" s="47" t="s">
        <v>1502</v>
      </c>
      <c r="E151" s="47" t="s">
        <v>1193</v>
      </c>
      <c r="F151" s="47" t="s">
        <v>2565</v>
      </c>
      <c r="G151" s="47">
        <v>1585</v>
      </c>
      <c r="H151" s="47" t="s">
        <v>1503</v>
      </c>
      <c r="I151" s="47" t="s">
        <v>302</v>
      </c>
    </row>
    <row r="152" spans="1:9" s="151" customFormat="1" ht="12.75">
      <c r="A152" s="47"/>
      <c r="B152" s="47"/>
      <c r="C152" s="47"/>
      <c r="D152" s="47"/>
      <c r="E152" s="47"/>
      <c r="F152" s="47"/>
      <c r="G152" s="47">
        <v>1597</v>
      </c>
      <c r="H152" s="47" t="s">
        <v>1504</v>
      </c>
      <c r="I152" s="47"/>
    </row>
    <row r="153" spans="1:9" s="151" customFormat="1" ht="12.75">
      <c r="A153" s="47"/>
      <c r="B153" s="47"/>
      <c r="C153" s="47"/>
      <c r="D153" s="47"/>
      <c r="E153" s="47"/>
      <c r="F153" s="47"/>
      <c r="G153" s="47">
        <v>1601</v>
      </c>
      <c r="H153" s="47" t="s">
        <v>1505</v>
      </c>
      <c r="I153" s="47"/>
    </row>
    <row r="154" spans="1:9" s="151" customFormat="1" ht="12.75">
      <c r="A154" s="47"/>
      <c r="B154" s="47"/>
      <c r="C154" s="47"/>
      <c r="D154" s="47"/>
      <c r="E154" s="47"/>
      <c r="F154" s="47"/>
      <c r="G154" s="47">
        <v>1605</v>
      </c>
      <c r="H154" s="47" t="s">
        <v>1506</v>
      </c>
      <c r="I154" s="47"/>
    </row>
    <row r="155" spans="1:9" s="151" customFormat="1" ht="12.75">
      <c r="A155" s="47"/>
      <c r="B155" s="47"/>
      <c r="C155" s="47"/>
      <c r="D155" s="47"/>
      <c r="E155" s="47"/>
      <c r="F155" s="47"/>
      <c r="G155" s="48" t="s">
        <v>1507</v>
      </c>
      <c r="H155" s="47" t="s">
        <v>1508</v>
      </c>
      <c r="I155" s="47"/>
    </row>
    <row r="156" spans="1:9" s="151" customFormat="1" ht="12.75">
      <c r="A156" s="47"/>
      <c r="B156" s="47"/>
      <c r="C156" s="47"/>
      <c r="D156" s="47"/>
      <c r="E156" s="47"/>
      <c r="F156" s="47"/>
      <c r="G156" s="48" t="s">
        <v>1509</v>
      </c>
      <c r="H156" s="47" t="s">
        <v>1510</v>
      </c>
      <c r="I156" s="47"/>
    </row>
    <row r="157" spans="1:9" s="151" customFormat="1" ht="12.75">
      <c r="A157" s="47"/>
      <c r="B157" s="47"/>
      <c r="C157" s="47"/>
      <c r="D157" s="47"/>
      <c r="E157" s="47"/>
      <c r="F157" s="47"/>
      <c r="G157" s="47">
        <v>1607</v>
      </c>
      <c r="H157" s="47" t="s">
        <v>1506</v>
      </c>
      <c r="I157" s="47"/>
    </row>
    <row r="158" spans="1:9" s="151" customFormat="1" ht="12.75">
      <c r="A158" s="47"/>
      <c r="B158" s="47"/>
      <c r="C158" s="47"/>
      <c r="D158" s="47"/>
      <c r="E158" s="47"/>
      <c r="F158" s="47"/>
      <c r="G158" s="47">
        <v>1609</v>
      </c>
      <c r="H158" s="47" t="s">
        <v>1511</v>
      </c>
      <c r="I158" s="47"/>
    </row>
    <row r="159" spans="1:9" s="151" customFormat="1" ht="12.75">
      <c r="A159" s="47">
        <v>2283</v>
      </c>
      <c r="B159" s="47">
        <v>3968</v>
      </c>
      <c r="C159" s="171">
        <v>38303</v>
      </c>
      <c r="D159" s="47" t="s">
        <v>1512</v>
      </c>
      <c r="E159" s="47" t="s">
        <v>1513</v>
      </c>
      <c r="F159" s="47" t="s">
        <v>2166</v>
      </c>
      <c r="G159" s="47">
        <v>2223</v>
      </c>
      <c r="H159" s="47" t="s">
        <v>1985</v>
      </c>
      <c r="I159" s="47" t="s">
        <v>302</v>
      </c>
    </row>
    <row r="160" spans="1:9" s="151" customFormat="1" ht="12.75">
      <c r="A160" s="47"/>
      <c r="B160" s="47"/>
      <c r="C160" s="47"/>
      <c r="D160" s="47"/>
      <c r="E160" s="47"/>
      <c r="F160" s="47" t="s">
        <v>1514</v>
      </c>
      <c r="G160" s="48" t="s">
        <v>1515</v>
      </c>
      <c r="H160" s="47" t="s">
        <v>1516</v>
      </c>
      <c r="I160" s="47"/>
    </row>
    <row r="161" spans="1:9" s="151" customFormat="1" ht="12.75">
      <c r="A161" s="47">
        <v>2284</v>
      </c>
      <c r="B161" s="47">
        <v>3969</v>
      </c>
      <c r="C161" s="171">
        <v>38328</v>
      </c>
      <c r="D161" s="47" t="s">
        <v>105</v>
      </c>
      <c r="E161" s="47" t="s">
        <v>106</v>
      </c>
      <c r="F161" s="47" t="s">
        <v>2166</v>
      </c>
      <c r="G161" s="48" t="s">
        <v>107</v>
      </c>
      <c r="H161" s="47" t="s">
        <v>108</v>
      </c>
      <c r="I161" s="47" t="s">
        <v>302</v>
      </c>
    </row>
    <row r="162" spans="1:9" s="151" customFormat="1" ht="12.75">
      <c r="A162" s="47"/>
      <c r="B162" s="47"/>
      <c r="C162" s="47"/>
      <c r="D162" s="47"/>
      <c r="E162" s="47"/>
      <c r="F162" s="47"/>
      <c r="G162" s="48" t="s">
        <v>109</v>
      </c>
      <c r="H162" s="47" t="s">
        <v>110</v>
      </c>
      <c r="I162" s="47"/>
    </row>
    <row r="163" spans="1:9" s="151" customFormat="1" ht="12.75">
      <c r="A163" s="47"/>
      <c r="B163" s="47"/>
      <c r="C163" s="47"/>
      <c r="D163" s="47"/>
      <c r="E163" s="47"/>
      <c r="F163" s="47"/>
      <c r="G163" s="48" t="s">
        <v>111</v>
      </c>
      <c r="H163" s="47" t="s">
        <v>112</v>
      </c>
      <c r="I163" s="47"/>
    </row>
    <row r="164" spans="1:9" s="151" customFormat="1" ht="12.75">
      <c r="A164" s="47"/>
      <c r="B164" s="47"/>
      <c r="C164" s="47"/>
      <c r="D164" s="47"/>
      <c r="E164" s="47"/>
      <c r="F164" s="47" t="s">
        <v>113</v>
      </c>
      <c r="G164" s="48" t="s">
        <v>114</v>
      </c>
      <c r="H164" s="47" t="s">
        <v>115</v>
      </c>
      <c r="I164" s="47"/>
    </row>
    <row r="165" spans="1:9" s="151" customFormat="1" ht="12.75">
      <c r="A165" s="47"/>
      <c r="B165" s="47"/>
      <c r="C165" s="47"/>
      <c r="D165" s="47"/>
      <c r="E165" s="47"/>
      <c r="F165" s="47"/>
      <c r="G165" s="48">
        <v>851</v>
      </c>
      <c r="H165" s="47" t="s">
        <v>116</v>
      </c>
      <c r="I165" s="47"/>
    </row>
    <row r="166" spans="1:9" s="151" customFormat="1" ht="12.75">
      <c r="A166" s="47">
        <v>2285</v>
      </c>
      <c r="B166" s="47">
        <v>3970</v>
      </c>
      <c r="C166" s="171">
        <v>38345</v>
      </c>
      <c r="D166" s="47" t="s">
        <v>117</v>
      </c>
      <c r="E166" s="47">
        <v>0</v>
      </c>
      <c r="F166" s="47" t="s">
        <v>764</v>
      </c>
      <c r="G166" s="47">
        <v>456</v>
      </c>
      <c r="H166" s="47" t="s">
        <v>974</v>
      </c>
      <c r="I166" s="47" t="s">
        <v>1583</v>
      </c>
    </row>
    <row r="167" spans="1:9" s="151" customFormat="1" ht="12.75">
      <c r="A167" s="47">
        <v>2286</v>
      </c>
      <c r="B167" s="47">
        <v>3971</v>
      </c>
      <c r="C167" s="171">
        <v>38351</v>
      </c>
      <c r="D167" s="47" t="s">
        <v>118</v>
      </c>
      <c r="E167" s="47" t="s">
        <v>120</v>
      </c>
      <c r="F167" s="47" t="s">
        <v>727</v>
      </c>
      <c r="G167" s="47">
        <v>307</v>
      </c>
      <c r="H167" s="47" t="s">
        <v>119</v>
      </c>
      <c r="I167" s="47" t="s">
        <v>302</v>
      </c>
    </row>
    <row r="168" spans="1:9" s="151" customFormat="1" ht="12.75">
      <c r="A168" s="47"/>
      <c r="B168" s="47"/>
      <c r="C168" s="47"/>
      <c r="D168" s="47"/>
      <c r="E168" s="47"/>
      <c r="F168" s="47"/>
      <c r="G168" s="47">
        <v>315</v>
      </c>
      <c r="H168" s="47" t="s">
        <v>121</v>
      </c>
      <c r="I168" s="47"/>
    </row>
    <row r="169" spans="1:9" s="151" customFormat="1" ht="12.75">
      <c r="A169" s="47"/>
      <c r="B169" s="47"/>
      <c r="C169" s="47"/>
      <c r="D169" s="47"/>
      <c r="E169" s="47"/>
      <c r="F169" s="47"/>
      <c r="G169" s="47">
        <v>333</v>
      </c>
      <c r="H169" s="47" t="s">
        <v>122</v>
      </c>
      <c r="I169" s="47"/>
    </row>
    <row r="170" spans="1:9" s="151" customFormat="1" ht="12.75">
      <c r="A170" s="47"/>
      <c r="B170" s="47"/>
      <c r="C170" s="47"/>
      <c r="D170" s="47"/>
      <c r="E170" s="47"/>
      <c r="F170" s="47"/>
      <c r="G170" s="47"/>
      <c r="H170" s="47"/>
      <c r="I170" s="47"/>
    </row>
    <row r="171" spans="1:9" s="151" customFormat="1" ht="12.75">
      <c r="A171" s="47"/>
      <c r="B171" s="47"/>
      <c r="C171" s="47"/>
      <c r="D171" s="47"/>
      <c r="E171" s="47"/>
      <c r="F171" s="47"/>
      <c r="G171" s="47"/>
      <c r="H171" s="47"/>
      <c r="I171" s="47"/>
    </row>
    <row r="172" spans="1:9" s="151" customFormat="1" ht="12.75">
      <c r="A172" s="47"/>
      <c r="B172" s="47"/>
      <c r="C172" s="47"/>
      <c r="D172" s="47"/>
      <c r="E172" s="47"/>
      <c r="F172" s="47"/>
      <c r="G172" s="47"/>
      <c r="H172" s="47"/>
      <c r="I172" s="47"/>
    </row>
    <row r="173" spans="1:9" s="151" customFormat="1" ht="12.75">
      <c r="A173" s="47"/>
      <c r="B173" s="47"/>
      <c r="C173" s="47"/>
      <c r="D173" s="47"/>
      <c r="E173" s="47"/>
      <c r="F173" s="47"/>
      <c r="G173" s="47"/>
      <c r="H173" s="47"/>
      <c r="I173" s="47"/>
    </row>
    <row r="174" spans="1:9" s="151" customFormat="1" ht="12.75">
      <c r="A174" s="47"/>
      <c r="B174" s="47"/>
      <c r="C174" s="47"/>
      <c r="D174" s="47"/>
      <c r="E174" s="47"/>
      <c r="F174" s="47"/>
      <c r="G174" s="47"/>
      <c r="H174" s="47"/>
      <c r="I174" s="47"/>
    </row>
    <row r="175" spans="1:9" s="151" customFormat="1" ht="12.75">
      <c r="A175" s="47"/>
      <c r="B175" s="47"/>
      <c r="C175" s="47"/>
      <c r="D175" s="47"/>
      <c r="E175" s="47"/>
      <c r="F175" s="47"/>
      <c r="G175" s="47"/>
      <c r="H175" s="47"/>
      <c r="I175" s="47"/>
    </row>
    <row r="176" spans="1:9" s="151" customFormat="1" ht="12.75">
      <c r="A176" s="47"/>
      <c r="B176" s="47"/>
      <c r="C176" s="47"/>
      <c r="D176" s="47"/>
      <c r="E176" s="47"/>
      <c r="F176" s="47"/>
      <c r="G176" s="47"/>
      <c r="H176" s="47"/>
      <c r="I176" s="47"/>
    </row>
    <row r="177" spans="1:9" s="151" customFormat="1" ht="12.75">
      <c r="A177" s="47"/>
      <c r="B177" s="47"/>
      <c r="C177" s="47"/>
      <c r="D177" s="47"/>
      <c r="E177" s="47"/>
      <c r="F177" s="47"/>
      <c r="G177" s="47"/>
      <c r="H177" s="47"/>
      <c r="I177" s="47"/>
    </row>
    <row r="178" spans="1:9" s="151" customFormat="1" ht="12.75">
      <c r="A178" s="47"/>
      <c r="B178" s="47"/>
      <c r="C178" s="47"/>
      <c r="D178" s="47"/>
      <c r="E178" s="47"/>
      <c r="F178" s="47"/>
      <c r="G178" s="47"/>
      <c r="H178" s="47"/>
      <c r="I178" s="47"/>
    </row>
    <row r="179" spans="1:9" s="151" customFormat="1" ht="12.75">
      <c r="A179" s="47"/>
      <c r="B179" s="47"/>
      <c r="C179" s="47"/>
      <c r="D179" s="47"/>
      <c r="E179" s="47"/>
      <c r="F179" s="47"/>
      <c r="G179" s="47"/>
      <c r="H179" s="47"/>
      <c r="I179" s="47"/>
    </row>
    <row r="180" spans="1:9" s="151" customFormat="1" ht="12.75">
      <c r="A180" s="47"/>
      <c r="B180" s="47"/>
      <c r="C180" s="47"/>
      <c r="D180" s="47"/>
      <c r="E180" s="47"/>
      <c r="F180" s="47"/>
      <c r="G180" s="47"/>
      <c r="H180" s="47"/>
      <c r="I180" s="47"/>
    </row>
    <row r="181" spans="1:9" s="151" customFormat="1" ht="12.75">
      <c r="A181" s="47"/>
      <c r="B181" s="47"/>
      <c r="C181" s="47"/>
      <c r="D181" s="47"/>
      <c r="E181" s="47"/>
      <c r="F181" s="47"/>
      <c r="G181" s="47"/>
      <c r="H181" s="47"/>
      <c r="I181" s="47"/>
    </row>
    <row r="182" spans="1:9" s="151" customFormat="1" ht="12.75">
      <c r="A182" s="47"/>
      <c r="B182" s="47"/>
      <c r="C182" s="47"/>
      <c r="D182" s="47"/>
      <c r="E182" s="47"/>
      <c r="F182" s="47"/>
      <c r="G182" s="47"/>
      <c r="H182" s="47"/>
      <c r="I182" s="47"/>
    </row>
    <row r="183" spans="1:9" s="151" customFormat="1" ht="12.75">
      <c r="A183" s="47"/>
      <c r="B183" s="47"/>
      <c r="C183" s="47"/>
      <c r="D183" s="47"/>
      <c r="E183" s="47"/>
      <c r="F183" s="47"/>
      <c r="G183" s="47"/>
      <c r="H183" s="47"/>
      <c r="I183" s="47"/>
    </row>
    <row r="184" spans="1:9" s="151" customFormat="1" ht="12.75">
      <c r="A184" s="47"/>
      <c r="B184" s="47"/>
      <c r="C184" s="47"/>
      <c r="D184" s="47"/>
      <c r="E184" s="47"/>
      <c r="F184" s="47"/>
      <c r="G184" s="47"/>
      <c r="H184" s="47"/>
      <c r="I184" s="47"/>
    </row>
    <row r="185" spans="1:9" s="151" customFormat="1" ht="12.75">
      <c r="A185" s="47"/>
      <c r="B185" s="47"/>
      <c r="C185" s="47"/>
      <c r="D185" s="47"/>
      <c r="E185" s="47"/>
      <c r="F185" s="47"/>
      <c r="G185" s="47"/>
      <c r="H185" s="47"/>
      <c r="I185" s="47"/>
    </row>
    <row r="186" spans="1:9" s="151" customFormat="1" ht="12.75">
      <c r="A186" s="47"/>
      <c r="B186" s="47"/>
      <c r="C186" s="47"/>
      <c r="D186" s="47"/>
      <c r="E186" s="47"/>
      <c r="F186" s="47"/>
      <c r="G186" s="47"/>
      <c r="H186" s="47"/>
      <c r="I186" s="47"/>
    </row>
    <row r="187" spans="1:9" s="151" customFormat="1" ht="12.75">
      <c r="A187" s="47"/>
      <c r="B187" s="47"/>
      <c r="C187" s="47"/>
      <c r="D187" s="47"/>
      <c r="E187" s="47"/>
      <c r="F187" s="47"/>
      <c r="G187" s="47"/>
      <c r="H187" s="47"/>
      <c r="I187" s="47"/>
    </row>
    <row r="188" spans="1:9" s="151" customFormat="1" ht="12.75">
      <c r="A188" s="47"/>
      <c r="B188" s="47"/>
      <c r="C188" s="47"/>
      <c r="D188" s="47"/>
      <c r="E188" s="47"/>
      <c r="F188" s="47"/>
      <c r="G188" s="47"/>
      <c r="H188" s="47"/>
      <c r="I188" s="47"/>
    </row>
    <row r="189" spans="1:9" s="151" customFormat="1" ht="12.75">
      <c r="A189" s="47"/>
      <c r="B189" s="47"/>
      <c r="C189" s="47"/>
      <c r="D189" s="47"/>
      <c r="E189" s="47"/>
      <c r="F189" s="47"/>
      <c r="G189" s="47"/>
      <c r="H189" s="47"/>
      <c r="I189" s="47"/>
    </row>
    <row r="190" spans="1:9" s="151" customFormat="1" ht="12.75">
      <c r="A190" s="47"/>
      <c r="B190" s="47"/>
      <c r="C190" s="47"/>
      <c r="D190" s="47"/>
      <c r="E190" s="47"/>
      <c r="F190" s="47"/>
      <c r="G190" s="47"/>
      <c r="H190" s="47"/>
      <c r="I190" s="47"/>
    </row>
    <row r="191" spans="1:9" s="151" customFormat="1" ht="12.75">
      <c r="A191" s="47"/>
      <c r="B191" s="47"/>
      <c r="C191" s="47"/>
      <c r="D191" s="47"/>
      <c r="E191" s="47"/>
      <c r="F191" s="47"/>
      <c r="G191" s="47"/>
      <c r="H191" s="47"/>
      <c r="I191" s="47"/>
    </row>
    <row r="192" spans="1:9" s="151" customFormat="1" ht="12.75">
      <c r="A192" s="47"/>
      <c r="B192" s="47"/>
      <c r="C192" s="47"/>
      <c r="D192" s="47"/>
      <c r="E192" s="47"/>
      <c r="F192" s="47"/>
      <c r="G192" s="47"/>
      <c r="H192" s="47"/>
      <c r="I192" s="47"/>
    </row>
    <row r="193" spans="1:9" s="151" customFormat="1" ht="12.75">
      <c r="A193" s="47"/>
      <c r="B193" s="47"/>
      <c r="C193" s="47"/>
      <c r="D193" s="47"/>
      <c r="E193" s="47"/>
      <c r="F193" s="47"/>
      <c r="G193" s="47"/>
      <c r="H193" s="47"/>
      <c r="I193" s="47"/>
    </row>
    <row r="194" spans="1:9" s="151" customFormat="1" ht="12.75">
      <c r="A194" s="47"/>
      <c r="B194" s="47"/>
      <c r="C194" s="47"/>
      <c r="D194" s="47"/>
      <c r="E194" s="47"/>
      <c r="F194" s="47"/>
      <c r="G194" s="47"/>
      <c r="H194" s="47"/>
      <c r="I194" s="47"/>
    </row>
    <row r="195" spans="1:9" s="151" customFormat="1" ht="12.75">
      <c r="A195" s="47"/>
      <c r="B195" s="47"/>
      <c r="C195" s="47"/>
      <c r="D195" s="47"/>
      <c r="E195" s="47"/>
      <c r="F195" s="47"/>
      <c r="G195" s="47"/>
      <c r="H195" s="47"/>
      <c r="I195" s="47"/>
    </row>
    <row r="196" spans="1:9" s="151" customFormat="1" ht="12.75">
      <c r="A196" s="47"/>
      <c r="B196" s="47"/>
      <c r="C196" s="47"/>
      <c r="D196" s="47"/>
      <c r="E196" s="47"/>
      <c r="F196" s="47"/>
      <c r="G196" s="47"/>
      <c r="H196" s="47"/>
      <c r="I196" s="47"/>
    </row>
    <row r="197" spans="1:9" s="151" customFormat="1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s="151" customFormat="1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s="151" customFormat="1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s="151" customFormat="1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s="151" customFormat="1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s="151" customFormat="1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s="151" customFormat="1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s="151" customFormat="1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s="151" customFormat="1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s="151" customFormat="1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s="151" customFormat="1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s="151" customFormat="1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s="151" customFormat="1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s="151" customFormat="1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s="151" customFormat="1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s="151" customFormat="1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s="151" customFormat="1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s="151" customFormat="1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s="151" customFormat="1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s="151" customFormat="1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s="151" customFormat="1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s="151" customFormat="1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s="151" customFormat="1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s="151" customFormat="1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s="151" customFormat="1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s="151" customFormat="1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151" customFormat="1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s="151" customFormat="1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s="151" customFormat="1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151" customFormat="1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151" customFormat="1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151" customFormat="1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151" customFormat="1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151" customFormat="1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151" customFormat="1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151" customFormat="1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151" customFormat="1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151" customFormat="1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151" customFormat="1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151" customFormat="1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151" customFormat="1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151" customFormat="1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151" customFormat="1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151" customFormat="1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151" customFormat="1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151" customFormat="1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151" customFormat="1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151" customFormat="1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151" customFormat="1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151" customFormat="1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151" customFormat="1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151" customFormat="1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s="151" customFormat="1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s="151" customFormat="1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s="151" customFormat="1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s="151" customFormat="1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s="151" customFormat="1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s="151" customFormat="1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s="151" customFormat="1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s="151" customFormat="1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s="151" customFormat="1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s="151" customFormat="1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s="151" customFormat="1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s="151" customFormat="1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s="151" customFormat="1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s="151" customFormat="1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s="151" customFormat="1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s="151" customFormat="1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s="151" customFormat="1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s="151" customFormat="1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s="151" customFormat="1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s="151" customFormat="1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s="151" customFormat="1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s="151" customFormat="1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s="151" customFormat="1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s="151" customFormat="1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s="151" customFormat="1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s="151" customFormat="1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s="151" customFormat="1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s="151" customFormat="1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s="151" customFormat="1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s="151" customFormat="1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s="151" customFormat="1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s="151" customFormat="1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s="151" customFormat="1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s="151" customFormat="1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s="151" customFormat="1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s="151" customFormat="1" ht="12.75">
      <c r="A284" s="1"/>
      <c r="B284" s="1"/>
      <c r="C284" s="1"/>
      <c r="D284" s="1"/>
      <c r="E284" s="1"/>
      <c r="F284" s="1"/>
      <c r="G284" s="1"/>
      <c r="H284" s="1"/>
      <c r="I284" s="1"/>
    </row>
    <row r="285" spans="1:9" s="151" customFormat="1" ht="12.75">
      <c r="A285" s="1"/>
      <c r="B285" s="1"/>
      <c r="C285" s="1"/>
      <c r="D285" s="1"/>
      <c r="E285" s="1"/>
      <c r="F285" s="1"/>
      <c r="G285" s="1"/>
      <c r="H285" s="1"/>
      <c r="I285" s="1"/>
    </row>
    <row r="286" spans="1:9" s="151" customFormat="1" ht="12.75">
      <c r="A286" s="1"/>
      <c r="B286" s="1"/>
      <c r="C286" s="1"/>
      <c r="D286" s="1"/>
      <c r="E286" s="1"/>
      <c r="F286" s="1"/>
      <c r="G286" s="1"/>
      <c r="H286" s="1"/>
      <c r="I286" s="1"/>
    </row>
    <row r="287" spans="1:9" s="151" customFormat="1" ht="12.75">
      <c r="A287" s="1"/>
      <c r="B287" s="1"/>
      <c r="C287" s="1"/>
      <c r="D287" s="1"/>
      <c r="E287" s="1"/>
      <c r="F287" s="1"/>
      <c r="G287" s="1"/>
      <c r="H287" s="1"/>
      <c r="I287" s="1"/>
    </row>
    <row r="288" spans="1:9" s="151" customFormat="1" ht="12.75">
      <c r="A288" s="1"/>
      <c r="B288" s="1"/>
      <c r="C288" s="1"/>
      <c r="D288" s="1"/>
      <c r="E288" s="1"/>
      <c r="F288" s="1"/>
      <c r="G288" s="1"/>
      <c r="H288" s="1"/>
      <c r="I288" s="1"/>
    </row>
    <row r="289" spans="1:9" s="151" customFormat="1" ht="12.75">
      <c r="A289" s="1"/>
      <c r="B289" s="1"/>
      <c r="C289" s="1"/>
      <c r="D289" s="1"/>
      <c r="E289" s="1"/>
      <c r="F289" s="1"/>
      <c r="G289" s="1"/>
      <c r="H289" s="1"/>
      <c r="I289" s="1"/>
    </row>
    <row r="290" spans="1:9" s="151" customFormat="1" ht="12.75">
      <c r="A290" s="1"/>
      <c r="B290" s="1"/>
      <c r="C290" s="1"/>
      <c r="D290" s="1"/>
      <c r="E290" s="1"/>
      <c r="F290" s="1"/>
      <c r="G290" s="1"/>
      <c r="H290" s="1"/>
      <c r="I290" s="1"/>
    </row>
    <row r="291" spans="1:9" s="151" customFormat="1" ht="12.75">
      <c r="A291" s="1"/>
      <c r="B291" s="1"/>
      <c r="C291" s="1"/>
      <c r="D291" s="1"/>
      <c r="E291" s="1"/>
      <c r="F291" s="1"/>
      <c r="G291" s="1"/>
      <c r="H291" s="1"/>
      <c r="I291" s="1"/>
    </row>
    <row r="292" spans="1:9" s="151" customFormat="1" ht="12.75">
      <c r="A292" s="1"/>
      <c r="B292" s="1"/>
      <c r="C292" s="1"/>
      <c r="D292" s="1"/>
      <c r="E292" s="1"/>
      <c r="F292" s="1"/>
      <c r="G292" s="1"/>
      <c r="H292" s="1"/>
      <c r="I292" s="1"/>
    </row>
    <row r="293" spans="1:9" s="151" customFormat="1" ht="12.75">
      <c r="A293" s="1"/>
      <c r="B293" s="1"/>
      <c r="C293" s="1"/>
      <c r="D293" s="1"/>
      <c r="E293" s="1"/>
      <c r="F293" s="1"/>
      <c r="G293" s="1"/>
      <c r="H293" s="1"/>
      <c r="I293" s="1"/>
    </row>
    <row r="294" spans="1:9" s="151" customFormat="1" ht="12.75">
      <c r="A294" s="1"/>
      <c r="B294" s="1"/>
      <c r="C294" s="1"/>
      <c r="D294" s="1"/>
      <c r="E294" s="1"/>
      <c r="F294" s="1"/>
      <c r="G294" s="1"/>
      <c r="H294" s="1"/>
      <c r="I294" s="1"/>
    </row>
    <row r="295" spans="1:9" s="151" customFormat="1" ht="12.75">
      <c r="A295" s="1"/>
      <c r="B295" s="1"/>
      <c r="C295" s="1"/>
      <c r="D295" s="1"/>
      <c r="E295" s="1"/>
      <c r="F295" s="1"/>
      <c r="G295" s="1"/>
      <c r="H295" s="1"/>
      <c r="I295" s="1"/>
    </row>
    <row r="296" spans="1:9" s="151" customFormat="1" ht="12.75">
      <c r="A296" s="1"/>
      <c r="B296" s="1"/>
      <c r="C296" s="1"/>
      <c r="D296" s="1"/>
      <c r="E296" s="1"/>
      <c r="F296" s="1"/>
      <c r="G296" s="1"/>
      <c r="H296" s="1"/>
      <c r="I296" s="1"/>
    </row>
    <row r="297" spans="1:9" s="151" customFormat="1" ht="12.75">
      <c r="A297" s="1"/>
      <c r="B297" s="1"/>
      <c r="C297" s="1"/>
      <c r="D297" s="1"/>
      <c r="E297" s="1"/>
      <c r="F297" s="1"/>
      <c r="G297" s="1"/>
      <c r="H297" s="1"/>
      <c r="I297" s="1"/>
    </row>
    <row r="298" spans="1:9" s="151" customFormat="1" ht="12.75">
      <c r="A298" s="1"/>
      <c r="B298" s="1"/>
      <c r="C298" s="1"/>
      <c r="D298" s="1"/>
      <c r="E298" s="1"/>
      <c r="F298" s="1"/>
      <c r="G298" s="1"/>
      <c r="H298" s="1"/>
      <c r="I298" s="1"/>
    </row>
    <row r="299" spans="1:9" s="151" customFormat="1" ht="12.75">
      <c r="A299" s="1"/>
      <c r="B299" s="1"/>
      <c r="C299" s="1"/>
      <c r="D299" s="1"/>
      <c r="E299" s="1"/>
      <c r="F299" s="1"/>
      <c r="G299" s="1"/>
      <c r="H299" s="1"/>
      <c r="I299" s="1"/>
    </row>
    <row r="300" spans="1:9" s="151" customFormat="1" ht="12.75">
      <c r="A300" s="1"/>
      <c r="B300" s="1"/>
      <c r="C300" s="1"/>
      <c r="D300" s="1"/>
      <c r="E300" s="1"/>
      <c r="F300" s="1"/>
      <c r="G300" s="1"/>
      <c r="H300" s="1"/>
      <c r="I300" s="1"/>
    </row>
    <row r="301" spans="1:9" s="151" customFormat="1" ht="12.75">
      <c r="A301" s="1"/>
      <c r="B301" s="1"/>
      <c r="C301" s="1"/>
      <c r="D301" s="1"/>
      <c r="E301" s="1"/>
      <c r="F301" s="1"/>
      <c r="G301" s="1"/>
      <c r="H301" s="1"/>
      <c r="I301" s="1"/>
    </row>
    <row r="302" spans="1:9" s="151" customFormat="1" ht="12.75">
      <c r="A302" s="1"/>
      <c r="B302" s="1"/>
      <c r="C302" s="1"/>
      <c r="D302" s="1"/>
      <c r="E302" s="1"/>
      <c r="F302" s="1"/>
      <c r="G302" s="1"/>
      <c r="H302" s="1"/>
      <c r="I302" s="1"/>
    </row>
    <row r="303" spans="1:9" s="151" customFormat="1" ht="12.75">
      <c r="A303" s="1"/>
      <c r="B303" s="1"/>
      <c r="C303" s="1"/>
      <c r="D303" s="1"/>
      <c r="E303" s="1"/>
      <c r="F303" s="1"/>
      <c r="G303" s="1"/>
      <c r="H303" s="1"/>
      <c r="I303" s="1"/>
    </row>
    <row r="304" spans="1:9" s="151" customFormat="1" ht="12.75">
      <c r="A304" s="1"/>
      <c r="B304" s="1"/>
      <c r="C304" s="1"/>
      <c r="D304" s="1"/>
      <c r="E304" s="1"/>
      <c r="F304" s="1"/>
      <c r="G304" s="1"/>
      <c r="H304" s="1"/>
      <c r="I304" s="1"/>
    </row>
    <row r="305" spans="1:9" s="151" customFormat="1" ht="12.75">
      <c r="A305" s="1"/>
      <c r="B305" s="1"/>
      <c r="C305" s="1"/>
      <c r="D305" s="1"/>
      <c r="E305" s="1"/>
      <c r="F305" s="1"/>
      <c r="G305" s="1"/>
      <c r="H305" s="1"/>
      <c r="I305" s="1"/>
    </row>
    <row r="306" spans="1:9" s="151" customFormat="1" ht="12.75">
      <c r="A306" s="1"/>
      <c r="B306" s="1"/>
      <c r="C306" s="1"/>
      <c r="D306" s="1"/>
      <c r="E306" s="1"/>
      <c r="F306" s="1"/>
      <c r="G306" s="1"/>
      <c r="H306" s="1"/>
      <c r="I306" s="1"/>
    </row>
    <row r="307" spans="1:9" s="151" customFormat="1" ht="12.75">
      <c r="A307" s="1"/>
      <c r="B307" s="1"/>
      <c r="C307" s="1"/>
      <c r="D307" s="1"/>
      <c r="E307" s="1"/>
      <c r="F307" s="1"/>
      <c r="G307" s="1"/>
      <c r="H307" s="1"/>
      <c r="I307" s="1"/>
    </row>
    <row r="308" spans="1:9" s="151" customFormat="1" ht="12.75">
      <c r="A308" s="1"/>
      <c r="B308" s="1"/>
      <c r="C308" s="1"/>
      <c r="D308" s="1"/>
      <c r="E308" s="1"/>
      <c r="F308" s="1"/>
      <c r="G308" s="1"/>
      <c r="H308" s="1"/>
      <c r="I308" s="1"/>
    </row>
    <row r="309" spans="1:9" s="151" customFormat="1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s="151" customFormat="1" ht="12.75">
      <c r="A310" s="1"/>
      <c r="B310" s="1"/>
      <c r="C310" s="1"/>
      <c r="D310" s="1"/>
      <c r="E310" s="1"/>
      <c r="F310" s="1"/>
      <c r="G310" s="1"/>
      <c r="H310" s="1"/>
      <c r="I310" s="1"/>
    </row>
    <row r="311" spans="1:9" s="151" customFormat="1" ht="12.75">
      <c r="A311" s="1"/>
      <c r="B311" s="1"/>
      <c r="C311" s="1"/>
      <c r="D311" s="1"/>
      <c r="E311" s="1"/>
      <c r="F311" s="1"/>
      <c r="G311" s="1"/>
      <c r="H311" s="1"/>
      <c r="I311" s="1"/>
    </row>
    <row r="312" spans="1:9" s="151" customFormat="1" ht="12.75">
      <c r="A312" s="1"/>
      <c r="B312" s="1"/>
      <c r="C312" s="1"/>
      <c r="D312" s="1"/>
      <c r="E312" s="1"/>
      <c r="F312" s="1"/>
      <c r="G312" s="1"/>
      <c r="H312" s="1"/>
      <c r="I312" s="1"/>
    </row>
    <row r="313" spans="1:9" s="151" customFormat="1" ht="12.75">
      <c r="A313" s="1"/>
      <c r="B313" s="1"/>
      <c r="C313" s="1"/>
      <c r="D313" s="1"/>
      <c r="E313" s="1"/>
      <c r="F313" s="1"/>
      <c r="G313" s="1"/>
      <c r="H313" s="1"/>
      <c r="I313" s="1"/>
    </row>
    <row r="314" spans="1:9" s="151" customFormat="1" ht="12.75">
      <c r="A314" s="1"/>
      <c r="B314" s="1"/>
      <c r="C314" s="1"/>
      <c r="D314" s="1"/>
      <c r="E314" s="1"/>
      <c r="F314" s="1"/>
      <c r="G314" s="1"/>
      <c r="H314" s="1"/>
      <c r="I314" s="1"/>
    </row>
    <row r="315" spans="1:9" s="151" customFormat="1" ht="12.75">
      <c r="A315" s="1"/>
      <c r="B315" s="1"/>
      <c r="C315" s="1"/>
      <c r="D315" s="1"/>
      <c r="E315" s="1"/>
      <c r="F315" s="1"/>
      <c r="G315" s="1"/>
      <c r="H315" s="1"/>
      <c r="I315" s="1"/>
    </row>
    <row r="316" spans="1:9" s="151" customFormat="1" ht="12.75">
      <c r="A316" s="1"/>
      <c r="B316" s="1"/>
      <c r="C316" s="1"/>
      <c r="D316" s="1"/>
      <c r="E316" s="1"/>
      <c r="F316" s="1"/>
      <c r="G316" s="1"/>
      <c r="H316" s="1"/>
      <c r="I316" s="1"/>
    </row>
    <row r="317" spans="1:9" s="151" customFormat="1" ht="12.75">
      <c r="A317" s="1"/>
      <c r="B317" s="1"/>
      <c r="C317" s="1"/>
      <c r="D317" s="1"/>
      <c r="E317" s="1"/>
      <c r="F317" s="1"/>
      <c r="G317" s="1"/>
      <c r="H317" s="1"/>
      <c r="I317" s="1"/>
    </row>
    <row r="318" spans="1:9" s="151" customFormat="1" ht="12.75">
      <c r="A318" s="1"/>
      <c r="B318" s="1"/>
      <c r="C318" s="1"/>
      <c r="D318" s="1"/>
      <c r="E318" s="1"/>
      <c r="F318" s="1"/>
      <c r="G318" s="1"/>
      <c r="H318" s="1"/>
      <c r="I318" s="1"/>
    </row>
    <row r="319" spans="1:9" s="151" customFormat="1" ht="12.75">
      <c r="A319" s="1"/>
      <c r="B319" s="1"/>
      <c r="C319" s="1"/>
      <c r="D319" s="1"/>
      <c r="E319" s="1"/>
      <c r="F319" s="1"/>
      <c r="G319" s="1"/>
      <c r="H319" s="1"/>
      <c r="I319" s="1"/>
    </row>
    <row r="320" spans="1:9" s="151" customFormat="1" ht="12.75">
      <c r="A320" s="1"/>
      <c r="B320" s="1"/>
      <c r="C320" s="1"/>
      <c r="D320" s="1"/>
      <c r="E320" s="1"/>
      <c r="F320" s="1"/>
      <c r="G320" s="1"/>
      <c r="H320" s="1"/>
      <c r="I320" s="1"/>
    </row>
    <row r="321" spans="1:9" s="151" customFormat="1" ht="12.75">
      <c r="A321" s="1"/>
      <c r="B321" s="1"/>
      <c r="C321" s="1"/>
      <c r="D321" s="1"/>
      <c r="E321" s="1"/>
      <c r="F321" s="1"/>
      <c r="G321" s="1"/>
      <c r="H321" s="1"/>
      <c r="I321" s="1"/>
    </row>
    <row r="322" spans="1:9" s="151" customFormat="1" ht="12.75">
      <c r="A322" s="1"/>
      <c r="B322" s="1"/>
      <c r="C322" s="1"/>
      <c r="D322" s="1"/>
      <c r="E322" s="1"/>
      <c r="F322" s="1"/>
      <c r="G322" s="1"/>
      <c r="H322" s="1"/>
      <c r="I322" s="1"/>
    </row>
    <row r="323" spans="1:9" s="151" customFormat="1" ht="12.75">
      <c r="A323" s="1"/>
      <c r="B323" s="1"/>
      <c r="C323" s="1"/>
      <c r="D323" s="1"/>
      <c r="E323" s="1"/>
      <c r="F323" s="1"/>
      <c r="G323" s="1"/>
      <c r="H323" s="1"/>
      <c r="I323" s="1"/>
    </row>
    <row r="324" spans="1:9" s="151" customFormat="1" ht="12.75">
      <c r="A324" s="1"/>
      <c r="B324" s="1"/>
      <c r="C324" s="1"/>
      <c r="D324" s="1"/>
      <c r="E324" s="1"/>
      <c r="F324" s="1"/>
      <c r="G324" s="1"/>
      <c r="H324" s="1"/>
      <c r="I324" s="1"/>
    </row>
    <row r="325" spans="1:9" s="151" customFormat="1" ht="12.75">
      <c r="A325" s="1"/>
      <c r="B325" s="1"/>
      <c r="C325" s="1"/>
      <c r="D325" s="1"/>
      <c r="E325" s="1"/>
      <c r="F325" s="1"/>
      <c r="G325" s="1"/>
      <c r="H325" s="1"/>
      <c r="I325" s="1"/>
    </row>
    <row r="326" spans="1:9" s="151" customFormat="1" ht="12.75">
      <c r="A326" s="1"/>
      <c r="B326" s="1"/>
      <c r="C326" s="1"/>
      <c r="D326" s="1"/>
      <c r="E326" s="1"/>
      <c r="F326" s="1"/>
      <c r="G326" s="1"/>
      <c r="H326" s="1"/>
      <c r="I326" s="1"/>
    </row>
    <row r="327" spans="1:9" s="151" customFormat="1" ht="12.75">
      <c r="A327" s="1"/>
      <c r="B327" s="1"/>
      <c r="C327" s="1"/>
      <c r="D327" s="1"/>
      <c r="E327" s="1"/>
      <c r="F327" s="1"/>
      <c r="G327" s="1"/>
      <c r="H327" s="1"/>
      <c r="I327" s="1"/>
    </row>
    <row r="328" spans="1:9" s="151" customFormat="1" ht="12.75">
      <c r="A328" s="1"/>
      <c r="B328" s="1"/>
      <c r="C328" s="1"/>
      <c r="D328" s="1"/>
      <c r="E328" s="1"/>
      <c r="F328" s="1"/>
      <c r="G328" s="1"/>
      <c r="H328" s="1"/>
      <c r="I328" s="1"/>
    </row>
    <row r="329" spans="1:9" s="151" customFormat="1" ht="12.75">
      <c r="A329" s="1"/>
      <c r="B329" s="1"/>
      <c r="C329" s="1"/>
      <c r="D329" s="1"/>
      <c r="E329" s="1"/>
      <c r="F329" s="1"/>
      <c r="G329" s="1"/>
      <c r="H329" s="1"/>
      <c r="I329" s="1"/>
    </row>
    <row r="330" spans="1:9" s="151" customFormat="1" ht="12.75">
      <c r="A330" s="1"/>
      <c r="B330" s="1"/>
      <c r="C330" s="1"/>
      <c r="D330" s="1"/>
      <c r="E330" s="1"/>
      <c r="F330" s="1"/>
      <c r="G330" s="1"/>
      <c r="H330" s="1"/>
      <c r="I330" s="1"/>
    </row>
    <row r="331" spans="1:9" s="151" customFormat="1" ht="12.75">
      <c r="A331" s="1"/>
      <c r="B331" s="1"/>
      <c r="C331" s="1"/>
      <c r="D331" s="1"/>
      <c r="E331" s="1"/>
      <c r="F331" s="1"/>
      <c r="G331" s="1"/>
      <c r="H331" s="1"/>
      <c r="I331" s="1"/>
    </row>
    <row r="332" spans="1:9" s="151" customFormat="1" ht="12.75">
      <c r="A332" s="1"/>
      <c r="B332" s="1"/>
      <c r="C332" s="1"/>
      <c r="D332" s="1"/>
      <c r="E332" s="1"/>
      <c r="F332" s="1"/>
      <c r="G332" s="1"/>
      <c r="H332" s="1"/>
      <c r="I332" s="1"/>
    </row>
    <row r="333" spans="1:9" s="151" customFormat="1" ht="12.75">
      <c r="A333" s="1"/>
      <c r="B333" s="1"/>
      <c r="C333" s="1"/>
      <c r="D333" s="1"/>
      <c r="E333" s="1"/>
      <c r="F333" s="1"/>
      <c r="G333" s="1"/>
      <c r="H333" s="1"/>
      <c r="I333" s="1"/>
    </row>
    <row r="334" spans="1:9" s="151" customFormat="1" ht="12.75">
      <c r="A334" s="1"/>
      <c r="B334" s="1"/>
      <c r="C334" s="1"/>
      <c r="D334" s="1"/>
      <c r="E334" s="1"/>
      <c r="F334" s="1"/>
      <c r="G334" s="1"/>
      <c r="H334" s="1"/>
      <c r="I334" s="1"/>
    </row>
    <row r="335" spans="1:9" s="151" customFormat="1" ht="12.75">
      <c r="A335" s="1"/>
      <c r="B335" s="1"/>
      <c r="C335" s="1"/>
      <c r="D335" s="1"/>
      <c r="E335" s="1"/>
      <c r="F335" s="1"/>
      <c r="G335" s="1"/>
      <c r="H335" s="1"/>
      <c r="I335" s="1"/>
    </row>
    <row r="336" spans="1:9" s="151" customFormat="1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s="151" customFormat="1" ht="12.75">
      <c r="A337" s="1"/>
      <c r="B337" s="1"/>
      <c r="C337" s="1"/>
      <c r="D337" s="1"/>
      <c r="E337" s="1"/>
      <c r="F337" s="1"/>
      <c r="G337" s="1"/>
      <c r="H337" s="1"/>
      <c r="I337" s="1"/>
    </row>
    <row r="338" spans="1:9" s="151" customFormat="1" ht="12.75">
      <c r="A338" s="1"/>
      <c r="B338" s="1"/>
      <c r="C338" s="1"/>
      <c r="D338" s="1"/>
      <c r="E338" s="1"/>
      <c r="F338" s="1"/>
      <c r="G338" s="1"/>
      <c r="H338" s="1"/>
      <c r="I338" s="1"/>
    </row>
    <row r="339" spans="1:9" s="151" customFormat="1" ht="12.75">
      <c r="A339" s="1"/>
      <c r="B339" s="1"/>
      <c r="C339" s="1"/>
      <c r="D339" s="1"/>
      <c r="E339" s="1"/>
      <c r="F339" s="1"/>
      <c r="G339" s="1"/>
      <c r="H339" s="1"/>
      <c r="I339" s="1"/>
    </row>
    <row r="340" spans="1:9" s="151" customFormat="1" ht="12.75">
      <c r="A340" s="1"/>
      <c r="B340" s="1"/>
      <c r="C340" s="1"/>
      <c r="D340" s="1"/>
      <c r="E340" s="1"/>
      <c r="F340" s="1"/>
      <c r="G340" s="1"/>
      <c r="H340" s="1"/>
      <c r="I340" s="1"/>
    </row>
    <row r="341" spans="1:9" s="151" customFormat="1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s="151" customFormat="1" ht="12.75">
      <c r="A342" s="1"/>
      <c r="B342" s="1"/>
      <c r="C342" s="1"/>
      <c r="D342" s="1"/>
      <c r="E342" s="1"/>
      <c r="F342" s="1"/>
      <c r="G342" s="1"/>
      <c r="H342" s="1"/>
      <c r="I342" s="1"/>
    </row>
    <row r="343" spans="1:9" s="151" customFormat="1" ht="12.75">
      <c r="A343" s="1"/>
      <c r="B343" s="1"/>
      <c r="C343" s="1"/>
      <c r="D343" s="1"/>
      <c r="E343" s="1"/>
      <c r="F343" s="1"/>
      <c r="G343" s="1"/>
      <c r="H343" s="1"/>
      <c r="I343" s="1"/>
    </row>
    <row r="344" spans="1:9" s="151" customFormat="1" ht="12.75">
      <c r="A344" s="1"/>
      <c r="B344" s="1"/>
      <c r="C344" s="1"/>
      <c r="D344" s="1"/>
      <c r="E344" s="1"/>
      <c r="F344" s="1"/>
      <c r="G344" s="1"/>
      <c r="H344" s="1"/>
      <c r="I344" s="1"/>
    </row>
    <row r="345" spans="1:9" s="151" customFormat="1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s="151" customFormat="1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s="151" customFormat="1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s="151" customFormat="1" ht="12.75">
      <c r="A348" s="1"/>
      <c r="B348" s="1"/>
      <c r="C348" s="1"/>
      <c r="D348" s="1"/>
      <c r="E348" s="1"/>
      <c r="F348" s="1"/>
      <c r="G348" s="1"/>
      <c r="H348" s="1"/>
      <c r="I348" s="1"/>
    </row>
    <row r="349" spans="1:9" s="151" customFormat="1" ht="12.75">
      <c r="A349" s="1"/>
      <c r="B349" s="1"/>
      <c r="C349" s="1"/>
      <c r="D349" s="1"/>
      <c r="E349" s="1"/>
      <c r="F349" s="1"/>
      <c r="G349" s="1"/>
      <c r="H349" s="1"/>
      <c r="I349" s="1"/>
    </row>
    <row r="350" spans="1:9" s="151" customFormat="1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s="151" customFormat="1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s="151" customFormat="1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s="151" customFormat="1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s="151" customFormat="1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s="151" customFormat="1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s="151" customFormat="1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s="151" customFormat="1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s="151" customFormat="1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s="151" customFormat="1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s="151" customFormat="1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s="151" customFormat="1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s="151" customFormat="1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s="151" customFormat="1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s="151" customFormat="1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s="151" customFormat="1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s="151" customFormat="1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s="151" customFormat="1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s="151" customFormat="1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s="151" customFormat="1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s="151" customFormat="1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s="151" customFormat="1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s="151" customFormat="1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s="151" customFormat="1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s="151" customFormat="1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s="151" customFormat="1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s="151" customFormat="1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s="151" customFormat="1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s="151" customFormat="1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s="151" customFormat="1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s="151" customFormat="1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s="151" customFormat="1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s="151" customFormat="1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s="151" customFormat="1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s="151" customFormat="1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s="151" customFormat="1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s="151" customFormat="1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s="151" customFormat="1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s="151" customFormat="1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s="151" customFormat="1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s="151" customFormat="1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s="151" customFormat="1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s="151" customFormat="1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s="151" customFormat="1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s="151" customFormat="1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s="151" customFormat="1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s="151" customFormat="1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s="151" customFormat="1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s="151" customFormat="1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s="151" customFormat="1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s="151" customFormat="1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s="151" customFormat="1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s="151" customFormat="1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s="151" customFormat="1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s="151" customFormat="1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s="151" customFormat="1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s="151" customFormat="1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s="151" customFormat="1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s="151" customFormat="1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s="151" customFormat="1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s="151" customFormat="1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s="151" customFormat="1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s="151" customFormat="1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s="151" customFormat="1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s="151" customFormat="1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s="151" customFormat="1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s="151" customFormat="1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s="151" customFormat="1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s="151" customFormat="1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s="151" customFormat="1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s="151" customFormat="1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s="151" customFormat="1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s="151" customFormat="1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s="151" customFormat="1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s="151" customFormat="1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s="151" customFormat="1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s="151" customFormat="1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s="151" customFormat="1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s="151" customFormat="1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s="151" customFormat="1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s="151" customFormat="1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s="151" customFormat="1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s="151" customFormat="1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s="151" customFormat="1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s="151" customFormat="1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s="151" customFormat="1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s="151" customFormat="1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s="151" customFormat="1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s="151" customFormat="1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s="151" customFormat="1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s="151" customFormat="1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s="151" customFormat="1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s="151" customFormat="1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s="151" customFormat="1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s="151" customFormat="1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s="151" customFormat="1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s="151" customFormat="1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s="151" customFormat="1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s="151" customFormat="1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s="151" customFormat="1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s="151" customFormat="1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s="151" customFormat="1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s="151" customFormat="1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s="151" customFormat="1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s="151" customFormat="1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s="151" customFormat="1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s="151" customFormat="1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s="151" customFormat="1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s="151" customFormat="1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s="151" customFormat="1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s="151" customFormat="1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s="151" customFormat="1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s="151" customFormat="1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s="151" customFormat="1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s="151" customFormat="1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s="151" customFormat="1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s="151" customFormat="1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s="151" customFormat="1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s="151" customFormat="1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s="151" customFormat="1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s="151" customFormat="1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s="151" customFormat="1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s="151" customFormat="1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s="151" customFormat="1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s="151" customFormat="1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s="151" customFormat="1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s="151" customFormat="1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s="151" customFormat="1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s="151" customFormat="1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s="151" customFormat="1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s="151" customFormat="1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s="151" customFormat="1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s="151" customFormat="1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s="151" customFormat="1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s="151" customFormat="1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s="151" customFormat="1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s="151" customFormat="1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s="151" customFormat="1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s="151" customFormat="1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s="151" customFormat="1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s="151" customFormat="1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s="151" customFormat="1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s="151" customFormat="1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s="151" customFormat="1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s="151" customFormat="1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s="151" customFormat="1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s="151" customFormat="1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s="151" customFormat="1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s="151" customFormat="1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s="151" customFormat="1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s="151" customFormat="1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s="151" customFormat="1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s="151" customFormat="1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s="151" customFormat="1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s="151" customFormat="1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s="151" customFormat="1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s="151" customFormat="1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s="151" customFormat="1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s="151" customFormat="1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s="151" customFormat="1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s="151" customFormat="1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s="151" customFormat="1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s="151" customFormat="1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s="151" customFormat="1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s="151" customFormat="1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s="151" customFormat="1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s="151" customFormat="1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s="151" customFormat="1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s="151" customFormat="1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s="151" customFormat="1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s="151" customFormat="1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s="151" customFormat="1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s="151" customFormat="1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s="151" customFormat="1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s="151" customFormat="1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s="151" customFormat="1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s="151" customFormat="1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s="151" customFormat="1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s="151" customFormat="1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s="151" customFormat="1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s="151" customFormat="1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s="151" customFormat="1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s="151" customFormat="1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s="151" customFormat="1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s="151" customFormat="1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s="151" customFormat="1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s="151" customFormat="1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s="151" customFormat="1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s="151" customFormat="1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s="151" customFormat="1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s="151" customFormat="1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s="151" customFormat="1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s="151" customFormat="1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s="151" customFormat="1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s="151" customFormat="1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s="151" customFormat="1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s="151" customFormat="1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s="151" customFormat="1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s="151" customFormat="1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s="151" customFormat="1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s="151" customFormat="1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s="151" customFormat="1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s="151" customFormat="1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s="151" customFormat="1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s="151" customFormat="1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s="151" customFormat="1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s="151" customFormat="1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s="151" customFormat="1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s="151" customFormat="1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s="151" customFormat="1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s="151" customFormat="1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s="151" customFormat="1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s="151" customFormat="1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s="151" customFormat="1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s="151" customFormat="1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s="151" customFormat="1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s="151" customFormat="1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s="151" customFormat="1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s="151" customFormat="1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s="151" customFormat="1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s="151" customFormat="1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s="151" customFormat="1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s="151" customFormat="1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s="151" customFormat="1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s="151" customFormat="1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s="151" customFormat="1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s="151" customFormat="1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s="151" customFormat="1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s="151" customFormat="1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s="151" customFormat="1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s="151" customFormat="1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s="151" customFormat="1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s="151" customFormat="1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s="151" customFormat="1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s="151" customFormat="1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s="151" customFormat="1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s="151" customFormat="1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s="151" customFormat="1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s="151" customFormat="1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s="151" customFormat="1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s="151" customFormat="1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s="151" customFormat="1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s="151" customFormat="1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s="151" customFormat="1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s="151" customFormat="1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s="151" customFormat="1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s="151" customFormat="1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s="151" customFormat="1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s="151" customFormat="1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s="151" customFormat="1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s="151" customFormat="1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s="151" customFormat="1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s="151" customFormat="1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s="151" customFormat="1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s="151" customFormat="1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s="151" customFormat="1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s="151" customFormat="1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s="151" customFormat="1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s="151" customFormat="1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s="151" customFormat="1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s="151" customFormat="1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s="151" customFormat="1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s="151" customFormat="1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s="151" customFormat="1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s="151" customFormat="1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s="151" customFormat="1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s="151" customFormat="1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s="151" customFormat="1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s="151" customFormat="1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s="151" customFormat="1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s="151" customFormat="1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s="151" customFormat="1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s="151" customFormat="1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s="151" customFormat="1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s="151" customFormat="1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s="151" customFormat="1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s="151" customFormat="1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s="151" customFormat="1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s="151" customFormat="1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s="151" customFormat="1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s="151" customFormat="1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s="151" customFormat="1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s="151" customFormat="1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s="151" customFormat="1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s="151" customFormat="1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s="151" customFormat="1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s="151" customFormat="1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s="151" customFormat="1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s="151" customFormat="1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s="151" customFormat="1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s="151" customFormat="1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s="151" customFormat="1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s="151" customFormat="1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s="151" customFormat="1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s="151" customFormat="1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s="151" customFormat="1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s="151" customFormat="1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s="151" customFormat="1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s="151" customFormat="1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s="151" customFormat="1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s="151" customFormat="1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s="151" customFormat="1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s="151" customFormat="1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s="151" customFormat="1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s="151" customFormat="1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s="151" customFormat="1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s="151" customFormat="1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s="151" customFormat="1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s="151" customFormat="1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s="151" customFormat="1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s="151" customFormat="1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s="151" customFormat="1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s="151" customFormat="1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s="151" customFormat="1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s="151" customFormat="1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s="151" customFormat="1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s="151" customFormat="1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s="151" customFormat="1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s="151" customFormat="1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s="151" customFormat="1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s="151" customFormat="1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s="151" customFormat="1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s="151" customFormat="1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s="151" customFormat="1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s="151" customFormat="1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s="151" customFormat="1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s="151" customFormat="1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s="151" customFormat="1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s="151" customFormat="1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s="151" customFormat="1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s="151" customFormat="1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s="151" customFormat="1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s="151" customFormat="1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s="151" customFormat="1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s="151" customFormat="1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s="151" customFormat="1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s="151" customFormat="1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s="151" customFormat="1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s="151" customFormat="1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s="151" customFormat="1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s="151" customFormat="1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s="151" customFormat="1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s="151" customFormat="1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s="151" customFormat="1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s="151" customFormat="1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s="151" customFormat="1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s="151" customFormat="1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s="151" customFormat="1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s="151" customFormat="1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s="151" customFormat="1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s="151" customFormat="1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s="151" customFormat="1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s="151" customFormat="1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s="151" customFormat="1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s="151" customFormat="1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s="151" customFormat="1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s="151" customFormat="1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s="151" customFormat="1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s="151" customFormat="1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s="151" customFormat="1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s="151" customFormat="1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s="151" customFormat="1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s="151" customFormat="1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s="151" customFormat="1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s="151" customFormat="1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s="151" customFormat="1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s="151" customFormat="1" ht="12.75">
      <c r="A716" s="1"/>
      <c r="B716" s="1"/>
      <c r="C716" s="1"/>
      <c r="D716" s="1"/>
      <c r="E716" s="1"/>
      <c r="F716" s="1"/>
      <c r="G716" s="1"/>
      <c r="H716" s="1"/>
      <c r="I716" s="1"/>
    </row>
  </sheetData>
  <printOptions horizontalCentered="1"/>
  <pageMargins left="0.3937007874015748" right="0.3937007874015748" top="0.984251968503937" bottom="0.5905511811023623" header="0" footer="0"/>
  <pageSetup fitToHeight="7" fitToWidth="1" horizontalDpi="300" verticalDpi="300" orientation="landscape" paperSize="9" scale="62" r:id="rId1"/>
  <headerFooter alignWithMargins="0">
    <oddHeader>&amp;LI. MUNICIPALIDAD DE ÑUÑOA
DIRECCION DE OBRAS MUNICIPALES
DEPARTAMENTO DE INFORMATICA Y CATASTRO&amp;CLISTADO MAESTRO DE
FUSION DE LOTES - SUBDIVISIONES - MODIFICACION DE DESLINDES&amp;RMES: DICIEMBRE 2004</oddHeader>
    <oddFooter>&amp;L&amp;F&amp;C&amp;P de &amp;N&amp;RFecha: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5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00390625" style="91" bestFit="1" customWidth="1"/>
    <col min="2" max="3" width="10.140625" style="1" bestFit="1" customWidth="1"/>
    <col min="4" max="4" width="63.7109375" style="1" bestFit="1" customWidth="1"/>
    <col min="5" max="5" width="11.7109375" style="1" bestFit="1" customWidth="1"/>
    <col min="6" max="6" width="38.57421875" style="1" bestFit="1" customWidth="1"/>
    <col min="7" max="7" width="18.421875" style="1" bestFit="1" customWidth="1"/>
    <col min="8" max="8" width="20.57421875" style="1" bestFit="1" customWidth="1"/>
    <col min="9" max="9" width="9.140625" style="1" bestFit="1" customWidth="1"/>
    <col min="10" max="10" width="60.57421875" style="1" bestFit="1" customWidth="1"/>
    <col min="11" max="16384" width="11.421875" style="1" customWidth="1"/>
  </cols>
  <sheetData>
    <row r="1" spans="1:10" s="55" customFormat="1" ht="12.75">
      <c r="A1" s="95" t="s">
        <v>2606</v>
      </c>
      <c r="B1" s="54" t="s">
        <v>2592</v>
      </c>
      <c r="C1" s="54" t="s">
        <v>2596</v>
      </c>
      <c r="D1" s="54" t="s">
        <v>2155</v>
      </c>
      <c r="E1" s="54" t="s">
        <v>2149</v>
      </c>
      <c r="F1" s="54" t="s">
        <v>2597</v>
      </c>
      <c r="G1" s="54" t="s">
        <v>2606</v>
      </c>
      <c r="H1" s="54" t="s">
        <v>2152</v>
      </c>
      <c r="I1" s="54" t="s">
        <v>2153</v>
      </c>
      <c r="J1" s="42" t="s">
        <v>2599</v>
      </c>
    </row>
    <row r="2" spans="1:10" ht="12.75">
      <c r="A2" s="96">
        <v>1</v>
      </c>
      <c r="B2" s="56" t="s">
        <v>272</v>
      </c>
      <c r="C2" s="57">
        <v>37991</v>
      </c>
      <c r="D2" s="58" t="s">
        <v>276</v>
      </c>
      <c r="E2" s="59" t="s">
        <v>277</v>
      </c>
      <c r="F2" s="58" t="s">
        <v>278</v>
      </c>
      <c r="G2" s="59">
        <v>2485</v>
      </c>
      <c r="H2" s="60"/>
      <c r="I2" s="61">
        <v>-3.67</v>
      </c>
      <c r="J2" s="46" t="s">
        <v>2560</v>
      </c>
    </row>
    <row r="3" spans="1:10" ht="12.75">
      <c r="A3" s="96">
        <v>2</v>
      </c>
      <c r="B3" s="56" t="s">
        <v>272</v>
      </c>
      <c r="C3" s="57">
        <v>37993</v>
      </c>
      <c r="D3" s="58" t="s">
        <v>273</v>
      </c>
      <c r="E3" s="59" t="s">
        <v>274</v>
      </c>
      <c r="F3" s="58" t="s">
        <v>2565</v>
      </c>
      <c r="G3" s="59">
        <v>3018</v>
      </c>
      <c r="H3" s="60" t="s">
        <v>275</v>
      </c>
      <c r="I3" s="61">
        <v>215.9</v>
      </c>
      <c r="J3" s="46" t="s">
        <v>681</v>
      </c>
    </row>
    <row r="4" spans="1:10" ht="12.75">
      <c r="A4" s="96">
        <v>3</v>
      </c>
      <c r="B4" s="56" t="s">
        <v>272</v>
      </c>
      <c r="C4" s="57">
        <v>37998</v>
      </c>
      <c r="D4" s="58" t="s">
        <v>279</v>
      </c>
      <c r="E4" s="59" t="s">
        <v>280</v>
      </c>
      <c r="F4" s="58" t="s">
        <v>281</v>
      </c>
      <c r="G4" s="59">
        <v>2066</v>
      </c>
      <c r="H4" s="60" t="s">
        <v>282</v>
      </c>
      <c r="I4" s="61">
        <v>6127.15</v>
      </c>
      <c r="J4" s="46" t="s">
        <v>2158</v>
      </c>
    </row>
    <row r="5" spans="1:10" ht="12.75">
      <c r="A5" s="96">
        <v>4</v>
      </c>
      <c r="B5" s="56" t="s">
        <v>283</v>
      </c>
      <c r="C5" s="57">
        <v>38001</v>
      </c>
      <c r="D5" s="58" t="s">
        <v>284</v>
      </c>
      <c r="E5" s="59" t="s">
        <v>285</v>
      </c>
      <c r="F5" s="58" t="s">
        <v>289</v>
      </c>
      <c r="G5" s="59">
        <v>989</v>
      </c>
      <c r="H5" s="60" t="s">
        <v>286</v>
      </c>
      <c r="I5" s="61">
        <v>169.59</v>
      </c>
      <c r="J5" s="46" t="s">
        <v>680</v>
      </c>
    </row>
    <row r="6" spans="1:10" ht="12.75">
      <c r="A6" s="96">
        <v>5</v>
      </c>
      <c r="B6" s="56" t="s">
        <v>272</v>
      </c>
      <c r="C6" s="57">
        <v>38012</v>
      </c>
      <c r="D6" s="58" t="s">
        <v>287</v>
      </c>
      <c r="E6" s="59" t="s">
        <v>288</v>
      </c>
      <c r="F6" s="58" t="s">
        <v>2166</v>
      </c>
      <c r="G6" s="59" t="s">
        <v>290</v>
      </c>
      <c r="H6" s="60" t="s">
        <v>291</v>
      </c>
      <c r="I6" s="61">
        <v>303.27</v>
      </c>
      <c r="J6" s="46" t="s">
        <v>2164</v>
      </c>
    </row>
    <row r="7" spans="1:10" ht="12.75">
      <c r="A7" s="96">
        <v>6</v>
      </c>
      <c r="B7" s="56" t="s">
        <v>272</v>
      </c>
      <c r="C7" s="57">
        <v>38016</v>
      </c>
      <c r="D7" s="58" t="s">
        <v>296</v>
      </c>
      <c r="E7" s="59" t="s">
        <v>292</v>
      </c>
      <c r="F7" s="58" t="s">
        <v>293</v>
      </c>
      <c r="G7" s="59" t="s">
        <v>294</v>
      </c>
      <c r="H7" s="60" t="s">
        <v>295</v>
      </c>
      <c r="I7" s="61">
        <v>5934.84</v>
      </c>
      <c r="J7" s="46" t="s">
        <v>2158</v>
      </c>
    </row>
    <row r="8" spans="1:10" ht="12.75">
      <c r="A8" s="96">
        <v>7</v>
      </c>
      <c r="B8" s="56" t="s">
        <v>272</v>
      </c>
      <c r="C8" s="57">
        <v>38020</v>
      </c>
      <c r="D8" s="58" t="s">
        <v>2201</v>
      </c>
      <c r="E8" s="59" t="s">
        <v>676</v>
      </c>
      <c r="F8" s="58" t="s">
        <v>2045</v>
      </c>
      <c r="G8" s="59">
        <v>2425</v>
      </c>
      <c r="H8" s="60" t="s">
        <v>677</v>
      </c>
      <c r="I8" s="61">
        <v>8563.65</v>
      </c>
      <c r="J8" s="46" t="s">
        <v>2158</v>
      </c>
    </row>
    <row r="9" spans="1:10" ht="12.75">
      <c r="A9" s="96">
        <v>8</v>
      </c>
      <c r="B9" s="56" t="s">
        <v>272</v>
      </c>
      <c r="C9" s="57">
        <v>38021</v>
      </c>
      <c r="D9" s="58" t="s">
        <v>177</v>
      </c>
      <c r="E9" s="59" t="s">
        <v>678</v>
      </c>
      <c r="F9" s="58" t="s">
        <v>2166</v>
      </c>
      <c r="G9" s="59">
        <v>4568</v>
      </c>
      <c r="H9" s="60" t="s">
        <v>179</v>
      </c>
      <c r="I9" s="61">
        <v>31.5</v>
      </c>
      <c r="J9" s="46" t="s">
        <v>679</v>
      </c>
    </row>
    <row r="10" spans="1:10" ht="12.75">
      <c r="A10" s="96">
        <v>9</v>
      </c>
      <c r="B10" s="56" t="s">
        <v>272</v>
      </c>
      <c r="C10" s="57">
        <v>38021</v>
      </c>
      <c r="D10" s="58" t="s">
        <v>213</v>
      </c>
      <c r="E10" s="59" t="s">
        <v>682</v>
      </c>
      <c r="F10" s="58" t="s">
        <v>214</v>
      </c>
      <c r="G10" s="59">
        <v>4298</v>
      </c>
      <c r="H10" s="60" t="s">
        <v>215</v>
      </c>
      <c r="I10" s="61">
        <v>16.9</v>
      </c>
      <c r="J10" s="46" t="s">
        <v>2158</v>
      </c>
    </row>
    <row r="11" spans="1:10" ht="12.75">
      <c r="A11" s="96">
        <v>10</v>
      </c>
      <c r="B11" s="56" t="s">
        <v>272</v>
      </c>
      <c r="C11" s="57">
        <v>38021</v>
      </c>
      <c r="D11" s="58" t="s">
        <v>2030</v>
      </c>
      <c r="E11" s="59" t="s">
        <v>683</v>
      </c>
      <c r="F11" s="58" t="s">
        <v>2031</v>
      </c>
      <c r="G11" s="59">
        <v>748</v>
      </c>
      <c r="H11" s="60" t="s">
        <v>2224</v>
      </c>
      <c r="I11" s="61">
        <v>498.3</v>
      </c>
      <c r="J11" s="46" t="s">
        <v>684</v>
      </c>
    </row>
    <row r="12" spans="1:10" ht="12.75">
      <c r="A12" s="96">
        <v>11</v>
      </c>
      <c r="B12" s="56" t="s">
        <v>272</v>
      </c>
      <c r="C12" s="57">
        <v>38026</v>
      </c>
      <c r="D12" s="58" t="s">
        <v>685</v>
      </c>
      <c r="E12" s="59" t="s">
        <v>686</v>
      </c>
      <c r="F12" s="58" t="s">
        <v>687</v>
      </c>
      <c r="G12" s="59">
        <v>4429</v>
      </c>
      <c r="H12" s="60" t="s">
        <v>688</v>
      </c>
      <c r="I12" s="61">
        <v>72.68</v>
      </c>
      <c r="J12" s="46" t="s">
        <v>2158</v>
      </c>
    </row>
    <row r="13" spans="1:10" ht="12.75">
      <c r="A13" s="96">
        <v>12</v>
      </c>
      <c r="B13" s="56" t="s">
        <v>272</v>
      </c>
      <c r="C13" s="57">
        <v>38028</v>
      </c>
      <c r="D13" s="58" t="s">
        <v>689</v>
      </c>
      <c r="E13" s="59" t="s">
        <v>690</v>
      </c>
      <c r="F13" s="58" t="s">
        <v>691</v>
      </c>
      <c r="G13" s="59">
        <v>4894</v>
      </c>
      <c r="H13" s="60" t="s">
        <v>692</v>
      </c>
      <c r="I13" s="61">
        <v>388.67</v>
      </c>
      <c r="J13" s="46" t="s">
        <v>2158</v>
      </c>
    </row>
    <row r="14" spans="1:10" ht="12.75">
      <c r="A14" s="96">
        <v>13</v>
      </c>
      <c r="B14" s="56" t="s">
        <v>272</v>
      </c>
      <c r="C14" s="57">
        <v>38028</v>
      </c>
      <c r="D14" s="58" t="s">
        <v>2222</v>
      </c>
      <c r="E14" s="59" t="s">
        <v>634</v>
      </c>
      <c r="F14" s="58" t="s">
        <v>2115</v>
      </c>
      <c r="G14" s="59">
        <v>720</v>
      </c>
      <c r="H14" s="60" t="s">
        <v>2223</v>
      </c>
      <c r="I14" s="61">
        <v>498.5</v>
      </c>
      <c r="J14" s="46" t="s">
        <v>2158</v>
      </c>
    </row>
    <row r="15" spans="1:10" ht="12.75">
      <c r="A15" s="96">
        <v>14</v>
      </c>
      <c r="B15" s="56" t="s">
        <v>272</v>
      </c>
      <c r="C15" s="57">
        <v>38029</v>
      </c>
      <c r="D15" s="58" t="s">
        <v>693</v>
      </c>
      <c r="E15" s="59" t="s">
        <v>694</v>
      </c>
      <c r="F15" s="58" t="s">
        <v>695</v>
      </c>
      <c r="G15" s="59">
        <v>91</v>
      </c>
      <c r="H15" s="60" t="s">
        <v>696</v>
      </c>
      <c r="I15" s="61">
        <v>104.94</v>
      </c>
      <c r="J15" s="46" t="s">
        <v>697</v>
      </c>
    </row>
    <row r="16" spans="1:10" ht="12.75">
      <c r="A16" s="96">
        <v>15</v>
      </c>
      <c r="B16" s="56" t="s">
        <v>272</v>
      </c>
      <c r="C16" s="57">
        <v>38035</v>
      </c>
      <c r="D16" s="58" t="s">
        <v>2114</v>
      </c>
      <c r="E16" s="59" t="s">
        <v>632</v>
      </c>
      <c r="F16" s="58" t="s">
        <v>2638</v>
      </c>
      <c r="G16" s="59">
        <v>587</v>
      </c>
      <c r="H16" s="60" t="s">
        <v>339</v>
      </c>
      <c r="I16" s="61">
        <v>14897.73</v>
      </c>
      <c r="J16" s="46" t="s">
        <v>2158</v>
      </c>
    </row>
    <row r="17" spans="1:10" ht="12.75">
      <c r="A17" s="96">
        <v>16</v>
      </c>
      <c r="B17" s="56" t="s">
        <v>272</v>
      </c>
      <c r="C17" s="57">
        <v>38040</v>
      </c>
      <c r="D17" s="58" t="s">
        <v>347</v>
      </c>
      <c r="E17" s="59" t="s">
        <v>698</v>
      </c>
      <c r="F17" s="58" t="s">
        <v>2468</v>
      </c>
      <c r="G17" s="59">
        <v>2560</v>
      </c>
      <c r="H17" s="60" t="s">
        <v>351</v>
      </c>
      <c r="I17" s="61">
        <v>208.43</v>
      </c>
      <c r="J17" s="46" t="s">
        <v>681</v>
      </c>
    </row>
    <row r="18" spans="1:10" ht="12.75">
      <c r="A18" s="96">
        <v>17</v>
      </c>
      <c r="B18" s="56" t="s">
        <v>272</v>
      </c>
      <c r="C18" s="57">
        <v>38043</v>
      </c>
      <c r="D18" s="58" t="s">
        <v>383</v>
      </c>
      <c r="E18" s="59" t="s">
        <v>699</v>
      </c>
      <c r="F18" s="58" t="s">
        <v>384</v>
      </c>
      <c r="G18" s="59">
        <v>2287</v>
      </c>
      <c r="H18" s="60" t="s">
        <v>385</v>
      </c>
      <c r="I18" s="61">
        <v>182.41</v>
      </c>
      <c r="J18" s="46" t="s">
        <v>681</v>
      </c>
    </row>
    <row r="19" spans="1:10" ht="12.75">
      <c r="A19" s="96">
        <v>18</v>
      </c>
      <c r="B19" s="56" t="s">
        <v>272</v>
      </c>
      <c r="C19" s="57">
        <v>38047</v>
      </c>
      <c r="D19" s="58" t="s">
        <v>912</v>
      </c>
      <c r="E19" s="59" t="s">
        <v>913</v>
      </c>
      <c r="F19" s="58" t="s">
        <v>914</v>
      </c>
      <c r="G19" s="59">
        <v>520</v>
      </c>
      <c r="H19" s="60" t="s">
        <v>915</v>
      </c>
      <c r="I19" s="61">
        <v>3421.52</v>
      </c>
      <c r="J19" s="46" t="s">
        <v>2158</v>
      </c>
    </row>
    <row r="20" spans="1:10" ht="12.75">
      <c r="A20" s="96">
        <v>19</v>
      </c>
      <c r="B20" s="56" t="s">
        <v>272</v>
      </c>
      <c r="C20" s="57">
        <v>38049</v>
      </c>
      <c r="D20" s="58" t="s">
        <v>2081</v>
      </c>
      <c r="E20" s="59" t="s">
        <v>916</v>
      </c>
      <c r="F20" s="58" t="s">
        <v>2115</v>
      </c>
      <c r="G20" s="59">
        <v>971</v>
      </c>
      <c r="H20" s="60" t="s">
        <v>2082</v>
      </c>
      <c r="I20" s="61">
        <v>22.41</v>
      </c>
      <c r="J20" s="46" t="s">
        <v>2109</v>
      </c>
    </row>
    <row r="21" spans="1:10" ht="12.75">
      <c r="A21" s="96">
        <v>20</v>
      </c>
      <c r="B21" s="56" t="s">
        <v>272</v>
      </c>
      <c r="C21" s="57">
        <v>38056</v>
      </c>
      <c r="D21" s="58" t="s">
        <v>2423</v>
      </c>
      <c r="E21" s="59" t="s">
        <v>917</v>
      </c>
      <c r="F21" s="58" t="s">
        <v>2233</v>
      </c>
      <c r="G21" s="59">
        <v>710</v>
      </c>
      <c r="H21" s="60" t="s">
        <v>2424</v>
      </c>
      <c r="I21" s="61">
        <v>152.26</v>
      </c>
      <c r="J21" s="46" t="s">
        <v>2158</v>
      </c>
    </row>
    <row r="22" spans="1:10" ht="12.75">
      <c r="A22" s="96">
        <v>21</v>
      </c>
      <c r="B22" s="56" t="s">
        <v>272</v>
      </c>
      <c r="C22" s="57">
        <v>38058</v>
      </c>
      <c r="D22" s="58" t="s">
        <v>918</v>
      </c>
      <c r="E22" s="59" t="s">
        <v>919</v>
      </c>
      <c r="F22" s="58" t="s">
        <v>2627</v>
      </c>
      <c r="G22" s="59">
        <v>1884</v>
      </c>
      <c r="H22" s="60" t="s">
        <v>2628</v>
      </c>
      <c r="I22" s="61">
        <v>10.17</v>
      </c>
      <c r="J22" s="46" t="s">
        <v>2164</v>
      </c>
    </row>
    <row r="23" spans="1:10" ht="12.75">
      <c r="A23" s="96">
        <v>22</v>
      </c>
      <c r="B23" s="56" t="s">
        <v>272</v>
      </c>
      <c r="C23" s="57">
        <v>38058</v>
      </c>
      <c r="D23" s="58" t="s">
        <v>2400</v>
      </c>
      <c r="E23" s="59" t="s">
        <v>920</v>
      </c>
      <c r="F23" s="58" t="s">
        <v>2401</v>
      </c>
      <c r="G23" s="59">
        <v>1690</v>
      </c>
      <c r="H23" s="60" t="s">
        <v>2402</v>
      </c>
      <c r="I23" s="61">
        <v>75.51</v>
      </c>
      <c r="J23" s="46" t="s">
        <v>921</v>
      </c>
    </row>
    <row r="24" spans="1:10" ht="12.75">
      <c r="A24" s="96">
        <v>23</v>
      </c>
      <c r="B24" s="56" t="s">
        <v>283</v>
      </c>
      <c r="C24" s="57">
        <v>38065</v>
      </c>
      <c r="D24" s="58" t="s">
        <v>922</v>
      </c>
      <c r="E24" s="59" t="s">
        <v>923</v>
      </c>
      <c r="F24" s="58" t="s">
        <v>2207</v>
      </c>
      <c r="G24" s="59" t="s">
        <v>389</v>
      </c>
      <c r="H24" s="60" t="s">
        <v>390</v>
      </c>
      <c r="I24" s="61">
        <v>60.47</v>
      </c>
      <c r="J24" s="46" t="s">
        <v>2164</v>
      </c>
    </row>
    <row r="25" spans="1:10" ht="12.75">
      <c r="A25" s="96">
        <v>24</v>
      </c>
      <c r="B25" s="56" t="s">
        <v>272</v>
      </c>
      <c r="C25" s="57">
        <v>38070</v>
      </c>
      <c r="D25" s="58" t="s">
        <v>577</v>
      </c>
      <c r="E25" s="59" t="s">
        <v>924</v>
      </c>
      <c r="F25" s="58" t="s">
        <v>2531</v>
      </c>
      <c r="G25" s="59">
        <v>4563</v>
      </c>
      <c r="H25" s="60" t="s">
        <v>2460</v>
      </c>
      <c r="I25" s="61">
        <v>2.19</v>
      </c>
      <c r="J25" s="46" t="s">
        <v>925</v>
      </c>
    </row>
    <row r="26" spans="1:10" ht="12.75">
      <c r="A26" s="96">
        <v>25</v>
      </c>
      <c r="B26" s="56" t="s">
        <v>272</v>
      </c>
      <c r="C26" s="57">
        <v>38070</v>
      </c>
      <c r="D26" s="58" t="s">
        <v>2503</v>
      </c>
      <c r="E26" s="59" t="s">
        <v>926</v>
      </c>
      <c r="F26" s="58" t="s">
        <v>2553</v>
      </c>
      <c r="G26" s="59">
        <v>2880</v>
      </c>
      <c r="H26" s="60" t="s">
        <v>2504</v>
      </c>
      <c r="I26" s="61">
        <v>0</v>
      </c>
      <c r="J26" s="46" t="s">
        <v>2563</v>
      </c>
    </row>
    <row r="27" spans="1:10" ht="12.75">
      <c r="A27" s="96">
        <v>26</v>
      </c>
      <c r="B27" s="56" t="s">
        <v>272</v>
      </c>
      <c r="C27" s="57">
        <v>38071</v>
      </c>
      <c r="D27" s="58" t="s">
        <v>779</v>
      </c>
      <c r="E27" s="59" t="s">
        <v>903</v>
      </c>
      <c r="F27" s="58" t="s">
        <v>2468</v>
      </c>
      <c r="G27" s="59">
        <v>2821</v>
      </c>
      <c r="H27" s="60" t="s">
        <v>902</v>
      </c>
      <c r="I27" s="61">
        <v>7473.56</v>
      </c>
      <c r="J27" s="46" t="s">
        <v>2158</v>
      </c>
    </row>
    <row r="28" spans="1:10" ht="12.75">
      <c r="A28" s="96">
        <v>27</v>
      </c>
      <c r="B28" s="56" t="s">
        <v>272</v>
      </c>
      <c r="C28" s="57">
        <v>38082</v>
      </c>
      <c r="D28" s="58" t="s">
        <v>1174</v>
      </c>
      <c r="E28" s="59" t="s">
        <v>1175</v>
      </c>
      <c r="F28" s="58" t="s">
        <v>2045</v>
      </c>
      <c r="G28" s="59" t="s">
        <v>1176</v>
      </c>
      <c r="H28" s="60" t="s">
        <v>1177</v>
      </c>
      <c r="I28" s="61">
        <v>2965.35</v>
      </c>
      <c r="J28" s="46" t="s">
        <v>2158</v>
      </c>
    </row>
    <row r="29" spans="1:10" ht="12.75">
      <c r="A29" s="96">
        <v>28</v>
      </c>
      <c r="B29" s="56" t="s">
        <v>272</v>
      </c>
      <c r="C29" s="57">
        <v>38085</v>
      </c>
      <c r="D29" s="58" t="s">
        <v>1178</v>
      </c>
      <c r="E29" s="59" t="s">
        <v>1179</v>
      </c>
      <c r="F29" s="58" t="s">
        <v>2565</v>
      </c>
      <c r="G29" s="59">
        <v>2435</v>
      </c>
      <c r="H29" s="60" t="s">
        <v>1180</v>
      </c>
      <c r="I29" s="61">
        <v>280.6</v>
      </c>
      <c r="J29" s="46" t="s">
        <v>1181</v>
      </c>
    </row>
    <row r="30" spans="1:10" ht="12.75">
      <c r="A30" s="96">
        <v>29</v>
      </c>
      <c r="B30" s="56" t="s">
        <v>272</v>
      </c>
      <c r="C30" s="57">
        <v>38089</v>
      </c>
      <c r="D30" s="58" t="s">
        <v>2086</v>
      </c>
      <c r="E30" s="59" t="s">
        <v>1182</v>
      </c>
      <c r="F30" s="58" t="s">
        <v>2087</v>
      </c>
      <c r="G30" s="59">
        <v>3550</v>
      </c>
      <c r="H30" s="60" t="s">
        <v>1183</v>
      </c>
      <c r="I30" s="61">
        <v>0</v>
      </c>
      <c r="J30" s="46" t="s">
        <v>1184</v>
      </c>
    </row>
    <row r="31" spans="1:10" ht="12.75">
      <c r="A31" s="96">
        <v>30</v>
      </c>
      <c r="B31" s="56" t="s">
        <v>272</v>
      </c>
      <c r="C31" s="57">
        <v>38090</v>
      </c>
      <c r="D31" s="58" t="s">
        <v>930</v>
      </c>
      <c r="E31" s="59" t="s">
        <v>1185</v>
      </c>
      <c r="F31" s="58" t="s">
        <v>2468</v>
      </c>
      <c r="G31" s="59">
        <v>1389</v>
      </c>
      <c r="H31" s="60" t="s">
        <v>931</v>
      </c>
      <c r="I31" s="61">
        <v>83.64</v>
      </c>
      <c r="J31" s="46" t="s">
        <v>2158</v>
      </c>
    </row>
    <row r="32" spans="1:10" ht="12.75">
      <c r="A32" s="96">
        <v>31</v>
      </c>
      <c r="B32" s="57" t="s">
        <v>272</v>
      </c>
      <c r="C32" s="57">
        <v>38090</v>
      </c>
      <c r="D32" s="58" t="s">
        <v>1186</v>
      </c>
      <c r="E32" s="59" t="s">
        <v>1187</v>
      </c>
      <c r="F32" s="58" t="s">
        <v>2110</v>
      </c>
      <c r="G32" s="59">
        <v>3199</v>
      </c>
      <c r="H32" s="60" t="s">
        <v>1188</v>
      </c>
      <c r="I32" s="61">
        <v>200.65</v>
      </c>
      <c r="J32" s="46" t="s">
        <v>2109</v>
      </c>
    </row>
    <row r="33" spans="1:10" ht="12.75">
      <c r="A33" s="96">
        <v>32</v>
      </c>
      <c r="B33" s="56" t="s">
        <v>272</v>
      </c>
      <c r="C33" s="57">
        <v>38090</v>
      </c>
      <c r="D33" s="58" t="s">
        <v>2643</v>
      </c>
      <c r="E33" s="59" t="s">
        <v>1139</v>
      </c>
      <c r="F33" s="58" t="s">
        <v>2221</v>
      </c>
      <c r="G33" s="59" t="s">
        <v>1189</v>
      </c>
      <c r="H33" s="60" t="s">
        <v>1138</v>
      </c>
      <c r="I33" s="61">
        <v>4182.58</v>
      </c>
      <c r="J33" s="46" t="s">
        <v>2158</v>
      </c>
    </row>
    <row r="34" spans="1:10" ht="12.75">
      <c r="A34" s="96">
        <v>33</v>
      </c>
      <c r="B34" s="56" t="s">
        <v>272</v>
      </c>
      <c r="C34" s="57">
        <v>38092</v>
      </c>
      <c r="D34" s="58" t="s">
        <v>2219</v>
      </c>
      <c r="E34" s="59" t="s">
        <v>1190</v>
      </c>
      <c r="F34" s="58" t="s">
        <v>2580</v>
      </c>
      <c r="G34" s="59">
        <v>2888</v>
      </c>
      <c r="H34" s="60" t="s">
        <v>2220</v>
      </c>
      <c r="I34" s="61">
        <v>143.87</v>
      </c>
      <c r="J34" s="46" t="s">
        <v>1191</v>
      </c>
    </row>
    <row r="35" spans="1:10" ht="12.75">
      <c r="A35" s="96">
        <v>34</v>
      </c>
      <c r="B35" s="56" t="s">
        <v>272</v>
      </c>
      <c r="C35" s="57">
        <v>38099</v>
      </c>
      <c r="D35" s="58" t="s">
        <v>1192</v>
      </c>
      <c r="E35" s="59" t="s">
        <v>1193</v>
      </c>
      <c r="F35" s="58" t="s">
        <v>2469</v>
      </c>
      <c r="G35" s="59">
        <v>670</v>
      </c>
      <c r="H35" s="60" t="s">
        <v>365</v>
      </c>
      <c r="I35" s="61">
        <v>6136.58</v>
      </c>
      <c r="J35" s="46" t="s">
        <v>2158</v>
      </c>
    </row>
    <row r="36" spans="1:10" ht="12.75">
      <c r="A36" s="96">
        <v>35</v>
      </c>
      <c r="B36" s="56" t="s">
        <v>272</v>
      </c>
      <c r="C36" s="57">
        <v>38104</v>
      </c>
      <c r="D36" s="58" t="s">
        <v>1197</v>
      </c>
      <c r="E36" s="59" t="s">
        <v>1198</v>
      </c>
      <c r="F36" s="58" t="s">
        <v>587</v>
      </c>
      <c r="G36" s="59">
        <v>1876</v>
      </c>
      <c r="H36" s="60" t="s">
        <v>1199</v>
      </c>
      <c r="I36" s="61">
        <v>157.92</v>
      </c>
      <c r="J36" s="46" t="s">
        <v>2158</v>
      </c>
    </row>
    <row r="37" spans="1:10" ht="12.75">
      <c r="A37" s="96">
        <v>36</v>
      </c>
      <c r="B37" s="56" t="s">
        <v>272</v>
      </c>
      <c r="C37" s="57">
        <v>38105</v>
      </c>
      <c r="D37" s="58" t="s">
        <v>1200</v>
      </c>
      <c r="E37" s="59" t="s">
        <v>1201</v>
      </c>
      <c r="F37" s="58" t="s">
        <v>2564</v>
      </c>
      <c r="G37" s="59">
        <v>226</v>
      </c>
      <c r="H37" s="60" t="s">
        <v>1202</v>
      </c>
      <c r="I37" s="61">
        <v>5523.82</v>
      </c>
      <c r="J37" s="46" t="s">
        <v>2554</v>
      </c>
    </row>
    <row r="38" spans="1:10" ht="12.75">
      <c r="A38" s="96">
        <v>37</v>
      </c>
      <c r="B38" s="56" t="s">
        <v>272</v>
      </c>
      <c r="C38" s="57">
        <v>38105</v>
      </c>
      <c r="D38" s="58" t="s">
        <v>1012</v>
      </c>
      <c r="E38" s="59" t="s">
        <v>1203</v>
      </c>
      <c r="F38" s="58" t="s">
        <v>1013</v>
      </c>
      <c r="G38" s="59">
        <v>4461</v>
      </c>
      <c r="H38" s="60" t="s">
        <v>1019</v>
      </c>
      <c r="I38" s="61">
        <v>158.45</v>
      </c>
      <c r="J38" s="46" t="s">
        <v>2158</v>
      </c>
    </row>
    <row r="39" spans="1:10" ht="12.75">
      <c r="A39" s="96">
        <v>38</v>
      </c>
      <c r="B39" s="56" t="s">
        <v>272</v>
      </c>
      <c r="C39" s="57">
        <v>38111</v>
      </c>
      <c r="D39" s="58" t="s">
        <v>1740</v>
      </c>
      <c r="E39" s="59" t="s">
        <v>1566</v>
      </c>
      <c r="F39" s="58" t="s">
        <v>384</v>
      </c>
      <c r="G39" s="59">
        <v>2627</v>
      </c>
      <c r="H39" s="60" t="s">
        <v>1741</v>
      </c>
      <c r="I39" s="61">
        <v>7979.49</v>
      </c>
      <c r="J39" s="46" t="s">
        <v>2158</v>
      </c>
    </row>
    <row r="40" spans="1:10" ht="12.75">
      <c r="A40" s="96">
        <v>39</v>
      </c>
      <c r="B40" s="56" t="s">
        <v>272</v>
      </c>
      <c r="C40" s="57">
        <v>38112</v>
      </c>
      <c r="D40" s="58" t="s">
        <v>2641</v>
      </c>
      <c r="E40" s="59" t="s">
        <v>1553</v>
      </c>
      <c r="F40" s="58" t="s">
        <v>2638</v>
      </c>
      <c r="G40" s="59">
        <v>140</v>
      </c>
      <c r="H40" s="60" t="s">
        <v>2639</v>
      </c>
      <c r="I40" s="61">
        <v>3648.12</v>
      </c>
      <c r="J40" s="46" t="s">
        <v>2158</v>
      </c>
    </row>
    <row r="41" spans="1:10" ht="12.75">
      <c r="A41" s="96">
        <v>40</v>
      </c>
      <c r="B41" s="56" t="s">
        <v>272</v>
      </c>
      <c r="C41" s="57">
        <v>38112</v>
      </c>
      <c r="D41" s="58" t="s">
        <v>1742</v>
      </c>
      <c r="E41" s="59"/>
      <c r="F41" s="58" t="s">
        <v>2166</v>
      </c>
      <c r="G41" s="59">
        <v>3015</v>
      </c>
      <c r="H41" s="60" t="s">
        <v>1743</v>
      </c>
      <c r="I41" s="61">
        <v>99.43</v>
      </c>
      <c r="J41" s="46" t="s">
        <v>2026</v>
      </c>
    </row>
    <row r="42" spans="1:10" ht="12.75">
      <c r="A42" s="96">
        <v>41</v>
      </c>
      <c r="B42" s="56" t="s">
        <v>272</v>
      </c>
      <c r="C42" s="57">
        <v>38119</v>
      </c>
      <c r="D42" s="58" t="s">
        <v>2479</v>
      </c>
      <c r="E42" s="59" t="s">
        <v>1744</v>
      </c>
      <c r="F42" s="58" t="s">
        <v>2468</v>
      </c>
      <c r="G42" s="59">
        <v>2356</v>
      </c>
      <c r="H42" s="60" t="s">
        <v>1745</v>
      </c>
      <c r="I42" s="61">
        <v>5.16</v>
      </c>
      <c r="J42" s="46" t="s">
        <v>2560</v>
      </c>
    </row>
    <row r="43" spans="1:10" ht="12.75">
      <c r="A43" s="96">
        <v>42</v>
      </c>
      <c r="B43" s="56" t="s">
        <v>272</v>
      </c>
      <c r="C43" s="57">
        <v>38121</v>
      </c>
      <c r="D43" s="58" t="s">
        <v>1746</v>
      </c>
      <c r="E43" s="59" t="s">
        <v>1747</v>
      </c>
      <c r="F43" s="58" t="s">
        <v>1752</v>
      </c>
      <c r="G43" s="59">
        <v>4793</v>
      </c>
      <c r="H43" s="60" t="s">
        <v>1753</v>
      </c>
      <c r="I43" s="61">
        <v>0</v>
      </c>
      <c r="J43" s="46" t="s">
        <v>2026</v>
      </c>
    </row>
    <row r="44" spans="1:10" ht="12.75">
      <c r="A44" s="96">
        <v>43</v>
      </c>
      <c r="B44" s="56" t="s">
        <v>283</v>
      </c>
      <c r="C44" s="57">
        <v>38124</v>
      </c>
      <c r="D44" s="58" t="s">
        <v>1754</v>
      </c>
      <c r="E44" s="59" t="s">
        <v>1755</v>
      </c>
      <c r="F44" s="58" t="s">
        <v>2166</v>
      </c>
      <c r="G44" s="59">
        <v>3000</v>
      </c>
      <c r="H44" s="60" t="s">
        <v>1756</v>
      </c>
      <c r="I44" s="61">
        <v>185.99</v>
      </c>
      <c r="J44" s="46" t="s">
        <v>2027</v>
      </c>
    </row>
    <row r="45" spans="1:10" ht="12.75">
      <c r="A45" s="96">
        <v>44</v>
      </c>
      <c r="B45" s="56" t="s">
        <v>272</v>
      </c>
      <c r="C45" s="57">
        <v>38124</v>
      </c>
      <c r="D45" s="58" t="s">
        <v>184</v>
      </c>
      <c r="E45" s="59" t="s">
        <v>1573</v>
      </c>
      <c r="F45" s="58" t="s">
        <v>1571</v>
      </c>
      <c r="G45" s="59" t="s">
        <v>187</v>
      </c>
      <c r="H45" s="60" t="s">
        <v>188</v>
      </c>
      <c r="I45" s="61">
        <v>5727.67</v>
      </c>
      <c r="J45" s="46" t="s">
        <v>2158</v>
      </c>
    </row>
    <row r="46" spans="1:10" ht="12.75">
      <c r="A46" s="96">
        <v>45</v>
      </c>
      <c r="B46" s="56" t="s">
        <v>272</v>
      </c>
      <c r="C46" s="57">
        <v>38126</v>
      </c>
      <c r="D46" s="58" t="s">
        <v>1757</v>
      </c>
      <c r="E46" s="59" t="s">
        <v>1758</v>
      </c>
      <c r="F46" s="58" t="s">
        <v>2166</v>
      </c>
      <c r="G46" s="59">
        <v>3808</v>
      </c>
      <c r="H46" s="60" t="s">
        <v>738</v>
      </c>
      <c r="I46" s="61">
        <v>64.05</v>
      </c>
      <c r="J46" s="46" t="s">
        <v>2164</v>
      </c>
    </row>
    <row r="47" spans="1:10" ht="12.75">
      <c r="A47" s="96">
        <v>46</v>
      </c>
      <c r="B47" s="56" t="s">
        <v>272</v>
      </c>
      <c r="C47" s="57">
        <v>38126</v>
      </c>
      <c r="D47" s="58" t="s">
        <v>2555</v>
      </c>
      <c r="E47" s="59" t="s">
        <v>1759</v>
      </c>
      <c r="F47" s="58" t="s">
        <v>1760</v>
      </c>
      <c r="G47" s="59">
        <v>185</v>
      </c>
      <c r="H47" s="60" t="s">
        <v>1761</v>
      </c>
      <c r="I47" s="61">
        <v>831.63</v>
      </c>
      <c r="J47" s="46" t="s">
        <v>1762</v>
      </c>
    </row>
    <row r="48" spans="1:10" ht="12.75">
      <c r="A48" s="96">
        <v>47</v>
      </c>
      <c r="B48" s="56" t="s">
        <v>272</v>
      </c>
      <c r="C48" s="57">
        <v>38126</v>
      </c>
      <c r="D48" s="58" t="s">
        <v>1020</v>
      </c>
      <c r="E48" s="59" t="s">
        <v>1763</v>
      </c>
      <c r="F48" s="58" t="s">
        <v>2053</v>
      </c>
      <c r="G48" s="59">
        <v>3256</v>
      </c>
      <c r="H48" s="60" t="s">
        <v>1764</v>
      </c>
      <c r="I48" s="61">
        <v>520.4</v>
      </c>
      <c r="J48" s="46" t="s">
        <v>2560</v>
      </c>
    </row>
    <row r="49" spans="1:10" ht="12.75">
      <c r="A49" s="96">
        <v>48</v>
      </c>
      <c r="B49" s="56" t="s">
        <v>283</v>
      </c>
      <c r="C49" s="57">
        <v>38126</v>
      </c>
      <c r="D49" s="58" t="s">
        <v>402</v>
      </c>
      <c r="E49" s="59" t="s">
        <v>1765</v>
      </c>
      <c r="F49" s="58" t="s">
        <v>403</v>
      </c>
      <c r="G49" s="59">
        <v>1605</v>
      </c>
      <c r="H49" s="60" t="s">
        <v>404</v>
      </c>
      <c r="I49" s="61">
        <v>149</v>
      </c>
      <c r="J49" s="46" t="s">
        <v>681</v>
      </c>
    </row>
    <row r="50" spans="1:10" ht="12.75">
      <c r="A50" s="96">
        <v>49</v>
      </c>
      <c r="B50" s="56" t="s">
        <v>272</v>
      </c>
      <c r="C50" s="57">
        <v>38131</v>
      </c>
      <c r="D50" s="58" t="s">
        <v>1766</v>
      </c>
      <c r="E50" s="59" t="s">
        <v>1767</v>
      </c>
      <c r="F50" s="58" t="s">
        <v>2561</v>
      </c>
      <c r="G50" s="59">
        <v>310</v>
      </c>
      <c r="H50" s="60" t="s">
        <v>1768</v>
      </c>
      <c r="I50" s="61">
        <v>167.85</v>
      </c>
      <c r="J50" s="46" t="s">
        <v>2158</v>
      </c>
    </row>
    <row r="51" spans="1:10" ht="12.75">
      <c r="A51" s="96">
        <v>50</v>
      </c>
      <c r="B51" s="56" t="s">
        <v>272</v>
      </c>
      <c r="C51" s="57">
        <v>38131</v>
      </c>
      <c r="D51" s="58" t="s">
        <v>2556</v>
      </c>
      <c r="E51" s="59" t="s">
        <v>1777</v>
      </c>
      <c r="F51" s="58" t="s">
        <v>2557</v>
      </c>
      <c r="G51" s="59">
        <v>920</v>
      </c>
      <c r="H51" s="60" t="s">
        <v>2558</v>
      </c>
      <c r="I51" s="61">
        <v>178.77</v>
      </c>
      <c r="J51" s="46" t="s">
        <v>2158</v>
      </c>
    </row>
    <row r="52" spans="1:10" ht="12.75">
      <c r="A52" s="96">
        <v>51</v>
      </c>
      <c r="B52" s="56" t="s">
        <v>272</v>
      </c>
      <c r="C52" s="57">
        <v>38132</v>
      </c>
      <c r="D52" s="58" t="s">
        <v>982</v>
      </c>
      <c r="E52" s="59" t="s">
        <v>1778</v>
      </c>
      <c r="F52" s="58" t="s">
        <v>2565</v>
      </c>
      <c r="G52" s="59">
        <v>2993</v>
      </c>
      <c r="H52" s="60" t="s">
        <v>983</v>
      </c>
      <c r="I52" s="61">
        <v>69.39</v>
      </c>
      <c r="J52" s="46" t="s">
        <v>1779</v>
      </c>
    </row>
    <row r="53" spans="1:10" ht="12.75">
      <c r="A53" s="96">
        <v>52</v>
      </c>
      <c r="B53" s="56" t="s">
        <v>272</v>
      </c>
      <c r="C53" s="57">
        <v>38140</v>
      </c>
      <c r="D53" s="58" t="s">
        <v>739</v>
      </c>
      <c r="E53" s="59" t="s">
        <v>1856</v>
      </c>
      <c r="F53" s="58" t="s">
        <v>2581</v>
      </c>
      <c r="G53" s="59">
        <v>3634</v>
      </c>
      <c r="H53" s="60" t="s">
        <v>740</v>
      </c>
      <c r="I53" s="61">
        <v>231</v>
      </c>
      <c r="J53" s="46" t="s">
        <v>2158</v>
      </c>
    </row>
    <row r="54" spans="1:10" ht="12.75">
      <c r="A54" s="96">
        <v>53</v>
      </c>
      <c r="B54" s="56" t="s">
        <v>272</v>
      </c>
      <c r="C54" s="57">
        <v>38140</v>
      </c>
      <c r="D54" s="58" t="s">
        <v>358</v>
      </c>
      <c r="E54" s="59" t="s">
        <v>1857</v>
      </c>
      <c r="F54" s="58" t="s">
        <v>2557</v>
      </c>
      <c r="G54" s="59">
        <v>951</v>
      </c>
      <c r="H54" s="60" t="s">
        <v>360</v>
      </c>
      <c r="I54" s="61">
        <v>0</v>
      </c>
      <c r="J54" s="46" t="s">
        <v>357</v>
      </c>
    </row>
    <row r="55" spans="1:10" ht="12.75">
      <c r="A55" s="96">
        <v>54</v>
      </c>
      <c r="B55" s="56" t="s">
        <v>272</v>
      </c>
      <c r="C55" s="57">
        <v>38140</v>
      </c>
      <c r="D55" s="58" t="s">
        <v>1858</v>
      </c>
      <c r="E55" s="59" t="s">
        <v>1859</v>
      </c>
      <c r="F55" s="58" t="s">
        <v>2014</v>
      </c>
      <c r="G55" s="59">
        <v>2994</v>
      </c>
      <c r="H55" s="60" t="s">
        <v>1860</v>
      </c>
      <c r="I55" s="61">
        <v>16.5</v>
      </c>
      <c r="J55" s="46" t="s">
        <v>576</v>
      </c>
    </row>
    <row r="56" spans="1:10" ht="12.75">
      <c r="A56" s="96">
        <v>55</v>
      </c>
      <c r="B56" s="56" t="s">
        <v>272</v>
      </c>
      <c r="C56" s="57">
        <v>38147</v>
      </c>
      <c r="D56" s="58" t="s">
        <v>1861</v>
      </c>
      <c r="E56" s="59" t="s">
        <v>1862</v>
      </c>
      <c r="F56" s="58" t="s">
        <v>2110</v>
      </c>
      <c r="G56" s="59">
        <v>3004</v>
      </c>
      <c r="H56" s="60" t="s">
        <v>1863</v>
      </c>
      <c r="I56" s="61">
        <v>24.08</v>
      </c>
      <c r="J56" s="46" t="s">
        <v>1864</v>
      </c>
    </row>
    <row r="57" spans="1:10" ht="12.75">
      <c r="A57" s="96">
        <v>56</v>
      </c>
      <c r="B57" s="56" t="s">
        <v>272</v>
      </c>
      <c r="C57" s="57">
        <v>38149</v>
      </c>
      <c r="D57" s="58" t="s">
        <v>329</v>
      </c>
      <c r="E57" s="59" t="s">
        <v>1568</v>
      </c>
      <c r="F57" s="58" t="s">
        <v>2565</v>
      </c>
      <c r="G57" s="59">
        <v>1675</v>
      </c>
      <c r="H57" s="60" t="s">
        <v>331</v>
      </c>
      <c r="I57" s="61">
        <v>2552.13</v>
      </c>
      <c r="J57" s="46" t="s">
        <v>2158</v>
      </c>
    </row>
    <row r="58" spans="1:10" ht="12.75">
      <c r="A58" s="96">
        <v>57</v>
      </c>
      <c r="B58" s="57" t="s">
        <v>272</v>
      </c>
      <c r="C58" s="57">
        <v>38152</v>
      </c>
      <c r="D58" s="58" t="s">
        <v>1865</v>
      </c>
      <c r="E58" s="59" t="s">
        <v>1866</v>
      </c>
      <c r="F58" s="58" t="s">
        <v>2553</v>
      </c>
      <c r="G58" s="59">
        <v>3712</v>
      </c>
      <c r="H58" s="60" t="s">
        <v>398</v>
      </c>
      <c r="I58" s="61">
        <v>6.12</v>
      </c>
      <c r="J58" s="46" t="s">
        <v>396</v>
      </c>
    </row>
    <row r="59" spans="1:10" ht="12.75">
      <c r="A59" s="96">
        <v>58</v>
      </c>
      <c r="B59" s="56" t="s">
        <v>272</v>
      </c>
      <c r="C59" s="57">
        <v>38152</v>
      </c>
      <c r="D59" s="58" t="s">
        <v>1278</v>
      </c>
      <c r="E59" s="59" t="s">
        <v>1867</v>
      </c>
      <c r="F59" s="58" t="s">
        <v>1285</v>
      </c>
      <c r="G59" s="59">
        <v>5685</v>
      </c>
      <c r="H59" s="60" t="s">
        <v>1286</v>
      </c>
      <c r="I59" s="61">
        <v>21.45</v>
      </c>
      <c r="J59" s="46" t="s">
        <v>2026</v>
      </c>
    </row>
    <row r="60" spans="1:10" ht="12.75">
      <c r="A60" s="96">
        <v>59</v>
      </c>
      <c r="B60" s="56" t="s">
        <v>272</v>
      </c>
      <c r="C60" s="57">
        <v>38154</v>
      </c>
      <c r="D60" s="58" t="s">
        <v>1318</v>
      </c>
      <c r="E60" s="59" t="s">
        <v>1969</v>
      </c>
      <c r="F60" s="58" t="s">
        <v>1238</v>
      </c>
      <c r="G60" s="59">
        <v>1900</v>
      </c>
      <c r="H60" s="60" t="s">
        <v>1905</v>
      </c>
      <c r="I60" s="61">
        <v>5684.89</v>
      </c>
      <c r="J60" s="46" t="s">
        <v>2158</v>
      </c>
    </row>
    <row r="61" spans="1:10" ht="12.75">
      <c r="A61" s="96">
        <v>60</v>
      </c>
      <c r="B61" s="56" t="s">
        <v>283</v>
      </c>
      <c r="C61" s="57">
        <v>38160</v>
      </c>
      <c r="D61" s="58" t="s">
        <v>2237</v>
      </c>
      <c r="E61" s="59" t="s">
        <v>1868</v>
      </c>
      <c r="F61" s="58" t="s">
        <v>2166</v>
      </c>
      <c r="G61" s="59">
        <v>2470</v>
      </c>
      <c r="H61" s="60" t="s">
        <v>2238</v>
      </c>
      <c r="I61" s="61">
        <v>428.38</v>
      </c>
      <c r="J61" s="46" t="s">
        <v>2027</v>
      </c>
    </row>
    <row r="62" spans="1:10" ht="12.75">
      <c r="A62" s="96">
        <v>61</v>
      </c>
      <c r="B62" s="56" t="s">
        <v>272</v>
      </c>
      <c r="C62" s="57">
        <v>38162</v>
      </c>
      <c r="D62" s="58" t="s">
        <v>2535</v>
      </c>
      <c r="E62" s="59" t="s">
        <v>1869</v>
      </c>
      <c r="F62" s="58" t="s">
        <v>2401</v>
      </c>
      <c r="G62" s="59">
        <v>1001</v>
      </c>
      <c r="H62" s="60" t="s">
        <v>2536</v>
      </c>
      <c r="I62" s="61">
        <v>8.1</v>
      </c>
      <c r="J62" s="46" t="s">
        <v>2164</v>
      </c>
    </row>
    <row r="63" spans="1:10" ht="12.75">
      <c r="A63" s="96">
        <v>62</v>
      </c>
      <c r="B63" s="56" t="s">
        <v>272</v>
      </c>
      <c r="C63" s="57">
        <v>38163</v>
      </c>
      <c r="D63" s="58" t="s">
        <v>1870</v>
      </c>
      <c r="E63" s="59" t="s">
        <v>670</v>
      </c>
      <c r="F63" s="58" t="s">
        <v>2530</v>
      </c>
      <c r="G63" s="59" t="s">
        <v>1871</v>
      </c>
      <c r="H63" s="60" t="s">
        <v>1872</v>
      </c>
      <c r="I63" s="61">
        <v>8284.25</v>
      </c>
      <c r="J63" s="46" t="s">
        <v>2158</v>
      </c>
    </row>
    <row r="64" spans="1:10" ht="12.75">
      <c r="A64" s="96">
        <v>63</v>
      </c>
      <c r="B64" s="56" t="s">
        <v>283</v>
      </c>
      <c r="C64" s="57">
        <v>38169</v>
      </c>
      <c r="D64" s="58" t="s">
        <v>935</v>
      </c>
      <c r="E64" s="59" t="s">
        <v>43</v>
      </c>
      <c r="F64" s="58" t="s">
        <v>2166</v>
      </c>
      <c r="G64" s="59">
        <v>3825</v>
      </c>
      <c r="H64" s="60" t="s">
        <v>936</v>
      </c>
      <c r="I64" s="61">
        <v>19.51</v>
      </c>
      <c r="J64" s="46" t="s">
        <v>934</v>
      </c>
    </row>
    <row r="65" spans="1:10" ht="12.75">
      <c r="A65" s="96">
        <v>64</v>
      </c>
      <c r="B65" s="56" t="s">
        <v>272</v>
      </c>
      <c r="C65" s="57">
        <v>38173</v>
      </c>
      <c r="D65" s="58" t="s">
        <v>716</v>
      </c>
      <c r="E65" s="59" t="s">
        <v>44</v>
      </c>
      <c r="F65" s="58" t="s">
        <v>2405</v>
      </c>
      <c r="G65" s="59">
        <v>3043</v>
      </c>
      <c r="H65" s="60" t="s">
        <v>717</v>
      </c>
      <c r="I65" s="61">
        <v>154.87</v>
      </c>
      <c r="J65" s="46" t="s">
        <v>681</v>
      </c>
    </row>
    <row r="66" spans="1:10" ht="12.75">
      <c r="A66" s="96">
        <v>65</v>
      </c>
      <c r="B66" s="57" t="s">
        <v>283</v>
      </c>
      <c r="C66" s="57">
        <v>38173</v>
      </c>
      <c r="D66" s="58" t="s">
        <v>1255</v>
      </c>
      <c r="E66" s="59" t="s">
        <v>45</v>
      </c>
      <c r="F66" s="58" t="s">
        <v>2564</v>
      </c>
      <c r="G66" s="59" t="s">
        <v>46</v>
      </c>
      <c r="H66" s="60" t="s">
        <v>1257</v>
      </c>
      <c r="I66" s="61">
        <v>0</v>
      </c>
      <c r="J66" s="46" t="s">
        <v>47</v>
      </c>
    </row>
    <row r="67" spans="1:10" ht="12.75">
      <c r="A67" s="96">
        <v>66</v>
      </c>
      <c r="B67" s="56" t="s">
        <v>272</v>
      </c>
      <c r="C67" s="57">
        <v>38174</v>
      </c>
      <c r="D67" s="58" t="s">
        <v>2521</v>
      </c>
      <c r="E67" s="59" t="s">
        <v>48</v>
      </c>
      <c r="F67" s="58" t="s">
        <v>2660</v>
      </c>
      <c r="G67" s="59" t="s">
        <v>2523</v>
      </c>
      <c r="H67" s="60" t="s">
        <v>2524</v>
      </c>
      <c r="I67" s="61">
        <v>77.62</v>
      </c>
      <c r="J67" s="46" t="s">
        <v>2158</v>
      </c>
    </row>
    <row r="68" spans="1:10" ht="12.75">
      <c r="A68" s="96">
        <v>67</v>
      </c>
      <c r="B68" s="56" t="s">
        <v>272</v>
      </c>
      <c r="C68" s="57">
        <v>38176</v>
      </c>
      <c r="D68" s="58" t="s">
        <v>378</v>
      </c>
      <c r="E68" s="59" t="s">
        <v>49</v>
      </c>
      <c r="F68" s="58" t="s">
        <v>2565</v>
      </c>
      <c r="G68" s="59">
        <v>570</v>
      </c>
      <c r="H68" s="60" t="s">
        <v>379</v>
      </c>
      <c r="I68" s="61">
        <v>164.8</v>
      </c>
      <c r="J68" s="46" t="s">
        <v>681</v>
      </c>
    </row>
    <row r="69" spans="1:10" ht="12.75">
      <c r="A69" s="96">
        <v>68</v>
      </c>
      <c r="B69" s="56" t="s">
        <v>71</v>
      </c>
      <c r="C69" s="57"/>
      <c r="D69" s="58"/>
      <c r="E69" s="59"/>
      <c r="F69" s="58"/>
      <c r="G69" s="59"/>
      <c r="H69" s="60"/>
      <c r="I69" s="61"/>
      <c r="J69" s="46"/>
    </row>
    <row r="70" spans="1:10" ht="12.75">
      <c r="A70" s="96">
        <v>69</v>
      </c>
      <c r="B70" s="56" t="s">
        <v>272</v>
      </c>
      <c r="C70" s="57">
        <v>38181</v>
      </c>
      <c r="D70" s="58" t="s">
        <v>937</v>
      </c>
      <c r="E70" s="59" t="s">
        <v>1149</v>
      </c>
      <c r="F70" s="58" t="s">
        <v>2557</v>
      </c>
      <c r="G70" s="59" t="s">
        <v>938</v>
      </c>
      <c r="H70" s="60" t="s">
        <v>939</v>
      </c>
      <c r="I70" s="61">
        <v>367.52</v>
      </c>
      <c r="J70" s="46" t="s">
        <v>2026</v>
      </c>
    </row>
    <row r="71" spans="1:10" ht="12.75">
      <c r="A71" s="96">
        <v>70</v>
      </c>
      <c r="B71" s="56" t="s">
        <v>272</v>
      </c>
      <c r="C71" s="57">
        <v>38187</v>
      </c>
      <c r="D71" s="58" t="s">
        <v>50</v>
      </c>
      <c r="E71" s="59" t="s">
        <v>51</v>
      </c>
      <c r="F71" s="58" t="s">
        <v>914</v>
      </c>
      <c r="G71" s="59">
        <v>542</v>
      </c>
      <c r="H71" s="60" t="s">
        <v>52</v>
      </c>
      <c r="I71" s="61">
        <v>1238.27</v>
      </c>
      <c r="J71" s="46" t="s">
        <v>53</v>
      </c>
    </row>
    <row r="72" spans="1:10" ht="12.75">
      <c r="A72" s="96">
        <v>71</v>
      </c>
      <c r="B72" s="56" t="s">
        <v>272</v>
      </c>
      <c r="C72" s="57">
        <v>38187</v>
      </c>
      <c r="D72" s="58" t="s">
        <v>2416</v>
      </c>
      <c r="E72" s="59" t="s">
        <v>54</v>
      </c>
      <c r="F72" s="58" t="s">
        <v>2561</v>
      </c>
      <c r="G72" s="59">
        <v>403</v>
      </c>
      <c r="H72" s="60" t="s">
        <v>2417</v>
      </c>
      <c r="I72" s="61">
        <v>35.47</v>
      </c>
      <c r="J72" s="46" t="s">
        <v>55</v>
      </c>
    </row>
    <row r="73" spans="1:10" ht="12.75">
      <c r="A73" s="96">
        <v>72</v>
      </c>
      <c r="B73" s="56" t="s">
        <v>283</v>
      </c>
      <c r="C73" s="57">
        <v>38188</v>
      </c>
      <c r="D73" s="58" t="s">
        <v>56</v>
      </c>
      <c r="E73" s="59" t="s">
        <v>57</v>
      </c>
      <c r="F73" s="58" t="s">
        <v>58</v>
      </c>
      <c r="G73" s="59">
        <v>31</v>
      </c>
      <c r="H73" s="60" t="s">
        <v>59</v>
      </c>
      <c r="I73" s="61">
        <v>65.85</v>
      </c>
      <c r="J73" s="46" t="s">
        <v>2693</v>
      </c>
    </row>
    <row r="74" spans="1:10" ht="12.75">
      <c r="A74" s="96">
        <v>73</v>
      </c>
      <c r="B74" s="56" t="s">
        <v>272</v>
      </c>
      <c r="C74" s="57">
        <v>38189</v>
      </c>
      <c r="D74" s="58" t="s">
        <v>60</v>
      </c>
      <c r="E74" s="59" t="s">
        <v>61</v>
      </c>
      <c r="F74" s="58" t="s">
        <v>2559</v>
      </c>
      <c r="G74" s="59">
        <v>5242</v>
      </c>
      <c r="H74" s="60" t="s">
        <v>62</v>
      </c>
      <c r="I74" s="61">
        <v>111.83</v>
      </c>
      <c r="J74" s="46" t="s">
        <v>2158</v>
      </c>
    </row>
    <row r="75" spans="1:10" ht="12.75">
      <c r="A75" s="96">
        <v>74</v>
      </c>
      <c r="B75" s="56" t="s">
        <v>272</v>
      </c>
      <c r="C75" s="57">
        <v>38189</v>
      </c>
      <c r="D75" s="58" t="s">
        <v>1270</v>
      </c>
      <c r="E75" s="59" t="s">
        <v>63</v>
      </c>
      <c r="F75" s="58" t="s">
        <v>1271</v>
      </c>
      <c r="G75" s="59" t="s">
        <v>1272</v>
      </c>
      <c r="H75" s="60" t="s">
        <v>1273</v>
      </c>
      <c r="I75" s="61">
        <v>25.96</v>
      </c>
      <c r="J75" s="46" t="s">
        <v>2158</v>
      </c>
    </row>
    <row r="76" spans="1:10" ht="12.75">
      <c r="A76" s="96">
        <v>75</v>
      </c>
      <c r="B76" s="56" t="s">
        <v>272</v>
      </c>
      <c r="C76" s="57">
        <v>38191</v>
      </c>
      <c r="D76" s="58" t="s">
        <v>313</v>
      </c>
      <c r="E76" s="59" t="s">
        <v>64</v>
      </c>
      <c r="F76" s="58" t="s">
        <v>219</v>
      </c>
      <c r="G76" s="59">
        <v>1937</v>
      </c>
      <c r="H76" s="60" t="s">
        <v>315</v>
      </c>
      <c r="I76" s="61">
        <v>7.5</v>
      </c>
      <c r="J76" s="46" t="s">
        <v>2560</v>
      </c>
    </row>
    <row r="77" spans="1:10" ht="12.75">
      <c r="A77" s="96">
        <v>76</v>
      </c>
      <c r="B77" s="56" t="s">
        <v>272</v>
      </c>
      <c r="C77" s="57">
        <v>38191</v>
      </c>
      <c r="D77" s="58" t="s">
        <v>65</v>
      </c>
      <c r="E77" s="59" t="s">
        <v>66</v>
      </c>
      <c r="F77" s="58" t="s">
        <v>2166</v>
      </c>
      <c r="G77" s="59" t="s">
        <v>67</v>
      </c>
      <c r="H77" s="60" t="s">
        <v>68</v>
      </c>
      <c r="I77" s="61">
        <v>731.9</v>
      </c>
      <c r="J77" s="46" t="s">
        <v>680</v>
      </c>
    </row>
    <row r="78" spans="1:10" ht="12.75">
      <c r="A78" s="96">
        <v>77</v>
      </c>
      <c r="B78" s="56" t="s">
        <v>272</v>
      </c>
      <c r="C78" s="57">
        <v>38194</v>
      </c>
      <c r="D78" s="58" t="s">
        <v>2555</v>
      </c>
      <c r="E78" s="59" t="s">
        <v>1759</v>
      </c>
      <c r="F78" s="58" t="s">
        <v>69</v>
      </c>
      <c r="G78" s="59">
        <v>4017</v>
      </c>
      <c r="H78" s="60" t="s">
        <v>70</v>
      </c>
      <c r="I78" s="61">
        <v>997.45</v>
      </c>
      <c r="J78" s="46" t="s">
        <v>1762</v>
      </c>
    </row>
    <row r="79" spans="1:10" ht="12.75">
      <c r="A79" s="96">
        <v>78</v>
      </c>
      <c r="B79" s="56" t="s">
        <v>272</v>
      </c>
      <c r="C79" s="57">
        <v>38202</v>
      </c>
      <c r="D79" s="58" t="s">
        <v>2532</v>
      </c>
      <c r="E79" s="59" t="s">
        <v>1688</v>
      </c>
      <c r="F79" s="58" t="s">
        <v>2110</v>
      </c>
      <c r="G79" s="59" t="s">
        <v>1689</v>
      </c>
      <c r="H79" s="60" t="s">
        <v>1690</v>
      </c>
      <c r="I79" s="61">
        <v>30.02</v>
      </c>
      <c r="J79" s="46" t="s">
        <v>2409</v>
      </c>
    </row>
    <row r="80" spans="1:10" ht="12.75">
      <c r="A80" s="96">
        <v>79</v>
      </c>
      <c r="B80" s="56" t="s">
        <v>272</v>
      </c>
      <c r="C80" s="57">
        <v>38203</v>
      </c>
      <c r="D80" s="58" t="s">
        <v>1669</v>
      </c>
      <c r="E80" s="59" t="s">
        <v>1671</v>
      </c>
      <c r="F80" s="58" t="s">
        <v>2045</v>
      </c>
      <c r="G80" s="59">
        <v>1550</v>
      </c>
      <c r="H80" s="60" t="s">
        <v>2681</v>
      </c>
      <c r="I80" s="61">
        <v>13377</v>
      </c>
      <c r="J80" s="46" t="s">
        <v>2158</v>
      </c>
    </row>
    <row r="81" spans="1:10" ht="12.75">
      <c r="A81" s="96">
        <v>80</v>
      </c>
      <c r="B81" s="56" t="s">
        <v>272</v>
      </c>
      <c r="C81" s="57">
        <v>38203</v>
      </c>
      <c r="D81" s="58" t="s">
        <v>1691</v>
      </c>
      <c r="E81" s="59" t="s">
        <v>1692</v>
      </c>
      <c r="F81" s="58" t="s">
        <v>2580</v>
      </c>
      <c r="G81" s="59">
        <v>2525</v>
      </c>
      <c r="H81" s="60" t="s">
        <v>977</v>
      </c>
      <c r="I81" s="61">
        <v>1357.58</v>
      </c>
      <c r="J81" s="46" t="s">
        <v>1693</v>
      </c>
    </row>
    <row r="82" spans="1:10" ht="12.75">
      <c r="A82" s="96">
        <v>81</v>
      </c>
      <c r="B82" s="57" t="s">
        <v>272</v>
      </c>
      <c r="C82" s="57">
        <v>38204</v>
      </c>
      <c r="D82" s="58" t="s">
        <v>1694</v>
      </c>
      <c r="E82" s="59" t="s">
        <v>1695</v>
      </c>
      <c r="F82" s="58" t="s">
        <v>1696</v>
      </c>
      <c r="G82" s="60" t="s">
        <v>1697</v>
      </c>
      <c r="H82" s="60" t="s">
        <v>1698</v>
      </c>
      <c r="I82" s="61">
        <v>0</v>
      </c>
      <c r="J82" s="46" t="s">
        <v>1699</v>
      </c>
    </row>
    <row r="83" spans="1:10" ht="12.75">
      <c r="A83" s="96">
        <v>82</v>
      </c>
      <c r="B83" s="56" t="s">
        <v>272</v>
      </c>
      <c r="C83" s="57">
        <v>38205</v>
      </c>
      <c r="D83" s="58" t="s">
        <v>967</v>
      </c>
      <c r="E83" s="59" t="s">
        <v>1667</v>
      </c>
      <c r="F83" s="58" t="s">
        <v>2562</v>
      </c>
      <c r="G83" s="59" t="s">
        <v>968</v>
      </c>
      <c r="H83" s="60" t="s">
        <v>969</v>
      </c>
      <c r="I83" s="61">
        <v>7828.37</v>
      </c>
      <c r="J83" s="46" t="s">
        <v>2158</v>
      </c>
    </row>
    <row r="84" spans="1:10" ht="12.75">
      <c r="A84" s="96">
        <v>83</v>
      </c>
      <c r="B84" s="56" t="s">
        <v>272</v>
      </c>
      <c r="C84" s="57">
        <v>38210</v>
      </c>
      <c r="D84" s="58" t="s">
        <v>2555</v>
      </c>
      <c r="E84" s="59" t="s">
        <v>1759</v>
      </c>
      <c r="F84" s="58" t="s">
        <v>2530</v>
      </c>
      <c r="G84" s="59">
        <v>2799</v>
      </c>
      <c r="H84" s="60" t="s">
        <v>1700</v>
      </c>
      <c r="I84" s="61">
        <v>1092.89</v>
      </c>
      <c r="J84" s="46" t="s">
        <v>1701</v>
      </c>
    </row>
    <row r="85" spans="1:10" ht="12.75">
      <c r="A85" s="96">
        <v>84</v>
      </c>
      <c r="B85" s="56" t="s">
        <v>272</v>
      </c>
      <c r="C85" s="57">
        <v>38211</v>
      </c>
      <c r="D85" s="58" t="s">
        <v>2041</v>
      </c>
      <c r="E85" s="59" t="s">
        <v>1702</v>
      </c>
      <c r="F85" s="58" t="s">
        <v>2042</v>
      </c>
      <c r="G85" s="59">
        <v>220</v>
      </c>
      <c r="H85" s="60" t="s">
        <v>2043</v>
      </c>
      <c r="I85" s="61">
        <v>38.26</v>
      </c>
      <c r="J85" s="46" t="s">
        <v>2560</v>
      </c>
    </row>
    <row r="86" spans="1:10" ht="12.75">
      <c r="A86" s="96">
        <v>85</v>
      </c>
      <c r="B86" s="56" t="s">
        <v>272</v>
      </c>
      <c r="C86" s="57">
        <v>38212</v>
      </c>
      <c r="D86" s="58" t="s">
        <v>1703</v>
      </c>
      <c r="E86" s="59" t="s">
        <v>1704</v>
      </c>
      <c r="F86" s="58" t="s">
        <v>2045</v>
      </c>
      <c r="G86" s="59">
        <v>2911</v>
      </c>
      <c r="H86" s="60" t="s">
        <v>1705</v>
      </c>
      <c r="I86" s="61">
        <v>812.11</v>
      </c>
      <c r="J86" s="46" t="s">
        <v>1706</v>
      </c>
    </row>
    <row r="87" spans="1:10" ht="12.75">
      <c r="A87" s="96">
        <v>86</v>
      </c>
      <c r="B87" s="56" t="s">
        <v>272</v>
      </c>
      <c r="C87" s="57">
        <v>38215</v>
      </c>
      <c r="D87" s="58" t="s">
        <v>1707</v>
      </c>
      <c r="E87" s="59" t="s">
        <v>1708</v>
      </c>
      <c r="F87" s="58" t="s">
        <v>2045</v>
      </c>
      <c r="G87" s="59">
        <v>3443</v>
      </c>
      <c r="H87" s="60" t="s">
        <v>2036</v>
      </c>
      <c r="I87" s="61">
        <v>13491.12</v>
      </c>
      <c r="J87" s="46" t="s">
        <v>2158</v>
      </c>
    </row>
    <row r="88" spans="1:10" ht="12.75">
      <c r="A88" s="96">
        <v>87</v>
      </c>
      <c r="B88" s="56" t="s">
        <v>272</v>
      </c>
      <c r="C88" s="57">
        <v>38217</v>
      </c>
      <c r="D88" s="58" t="s">
        <v>1288</v>
      </c>
      <c r="E88" s="59" t="s">
        <v>1709</v>
      </c>
      <c r="F88" s="58" t="s">
        <v>2581</v>
      </c>
      <c r="G88" s="59">
        <v>3091</v>
      </c>
      <c r="H88" s="60" t="s">
        <v>1289</v>
      </c>
      <c r="I88" s="61">
        <v>89.15</v>
      </c>
      <c r="J88" s="46" t="s">
        <v>1710</v>
      </c>
    </row>
    <row r="89" spans="1:10" ht="12.75">
      <c r="A89" s="96">
        <v>88</v>
      </c>
      <c r="B89" s="56" t="s">
        <v>272</v>
      </c>
      <c r="C89" s="57">
        <v>38217</v>
      </c>
      <c r="D89" s="58" t="s">
        <v>1711</v>
      </c>
      <c r="E89" s="59" t="s">
        <v>1712</v>
      </c>
      <c r="F89" s="58" t="s">
        <v>2087</v>
      </c>
      <c r="G89" s="59">
        <v>3526</v>
      </c>
      <c r="H89" s="60" t="s">
        <v>2088</v>
      </c>
      <c r="I89" s="61">
        <v>21.15</v>
      </c>
      <c r="J89" s="46" t="s">
        <v>2090</v>
      </c>
    </row>
    <row r="90" spans="1:10" ht="12.75">
      <c r="A90" s="96">
        <v>89</v>
      </c>
      <c r="B90" s="56" t="s">
        <v>272</v>
      </c>
      <c r="C90" s="57">
        <v>38217</v>
      </c>
      <c r="D90" s="58" t="s">
        <v>1009</v>
      </c>
      <c r="E90" s="59" t="s">
        <v>1713</v>
      </c>
      <c r="F90" s="58" t="s">
        <v>1010</v>
      </c>
      <c r="G90" s="59">
        <v>1735</v>
      </c>
      <c r="H90" s="60" t="s">
        <v>1011</v>
      </c>
      <c r="I90" s="61">
        <v>0</v>
      </c>
      <c r="J90" s="46" t="s">
        <v>2403</v>
      </c>
    </row>
    <row r="91" spans="1:10" ht="12.75">
      <c r="A91" s="96">
        <v>90</v>
      </c>
      <c r="B91" s="56" t="s">
        <v>272</v>
      </c>
      <c r="C91" s="57">
        <v>38217</v>
      </c>
      <c r="D91" s="58" t="s">
        <v>1714</v>
      </c>
      <c r="E91" s="59" t="s">
        <v>1715</v>
      </c>
      <c r="F91" s="58" t="s">
        <v>1716</v>
      </c>
      <c r="G91" s="59">
        <v>5072</v>
      </c>
      <c r="H91" s="60" t="s">
        <v>1717</v>
      </c>
      <c r="I91" s="61">
        <v>142.9</v>
      </c>
      <c r="J91" s="46" t="s">
        <v>2158</v>
      </c>
    </row>
    <row r="92" spans="1:10" ht="12.75">
      <c r="A92" s="96">
        <v>91</v>
      </c>
      <c r="B92" s="56" t="s">
        <v>272</v>
      </c>
      <c r="C92" s="57">
        <v>38217</v>
      </c>
      <c r="D92" s="58" t="s">
        <v>1718</v>
      </c>
      <c r="E92" s="59" t="s">
        <v>1719</v>
      </c>
      <c r="F92" s="58" t="s">
        <v>1336</v>
      </c>
      <c r="G92" s="59">
        <v>890</v>
      </c>
      <c r="H92" s="60" t="s">
        <v>1720</v>
      </c>
      <c r="I92" s="61">
        <v>63.7</v>
      </c>
      <c r="J92" s="46" t="s">
        <v>2158</v>
      </c>
    </row>
    <row r="93" spans="1:10" ht="12.75">
      <c r="A93" s="96">
        <v>92</v>
      </c>
      <c r="B93" s="56" t="s">
        <v>272</v>
      </c>
      <c r="C93" s="57">
        <v>38218</v>
      </c>
      <c r="D93" s="58" t="s">
        <v>1721</v>
      </c>
      <c r="E93" s="59" t="s">
        <v>1722</v>
      </c>
      <c r="F93" s="58" t="s">
        <v>2166</v>
      </c>
      <c r="G93" s="59">
        <v>5665</v>
      </c>
      <c r="H93" s="60" t="s">
        <v>1723</v>
      </c>
      <c r="I93" s="61">
        <v>83.13</v>
      </c>
      <c r="J93" s="46" t="s">
        <v>2554</v>
      </c>
    </row>
    <row r="94" spans="1:10" ht="12.75">
      <c r="A94" s="96">
        <v>93</v>
      </c>
      <c r="B94" s="56" t="s">
        <v>272</v>
      </c>
      <c r="C94" s="57">
        <v>38218</v>
      </c>
      <c r="D94" s="58" t="s">
        <v>1841</v>
      </c>
      <c r="E94" s="59" t="s">
        <v>1724</v>
      </c>
      <c r="F94" s="58" t="s">
        <v>2166</v>
      </c>
      <c r="G94" s="59" t="s">
        <v>1725</v>
      </c>
      <c r="H94" s="60" t="s">
        <v>1843</v>
      </c>
      <c r="I94" s="61">
        <v>13.6</v>
      </c>
      <c r="J94" s="46" t="s">
        <v>2173</v>
      </c>
    </row>
    <row r="95" spans="1:10" ht="12.75">
      <c r="A95" s="96">
        <v>94</v>
      </c>
      <c r="B95" s="56" t="s">
        <v>272</v>
      </c>
      <c r="C95" s="57">
        <v>38222</v>
      </c>
      <c r="D95" s="58" t="s">
        <v>1726</v>
      </c>
      <c r="E95" s="59" t="s">
        <v>1727</v>
      </c>
      <c r="F95" s="58" t="s">
        <v>2046</v>
      </c>
      <c r="G95" s="59">
        <v>2016</v>
      </c>
      <c r="H95" s="60" t="s">
        <v>2496</v>
      </c>
      <c r="I95" s="61">
        <v>318.09</v>
      </c>
      <c r="J95" s="46" t="s">
        <v>2554</v>
      </c>
    </row>
    <row r="96" spans="1:10" ht="12.75">
      <c r="A96" s="96">
        <v>95</v>
      </c>
      <c r="B96" s="56" t="s">
        <v>272</v>
      </c>
      <c r="C96" s="57">
        <v>38226</v>
      </c>
      <c r="D96" s="58" t="s">
        <v>1812</v>
      </c>
      <c r="E96" s="59" t="s">
        <v>1728</v>
      </c>
      <c r="F96" s="58" t="s">
        <v>1813</v>
      </c>
      <c r="G96" s="59" t="s">
        <v>1729</v>
      </c>
      <c r="H96" s="60" t="s">
        <v>1815</v>
      </c>
      <c r="I96" s="61">
        <v>234.53</v>
      </c>
      <c r="J96" s="46" t="s">
        <v>1811</v>
      </c>
    </row>
    <row r="97" spans="1:10" ht="12.75">
      <c r="A97" s="96">
        <v>96</v>
      </c>
      <c r="B97" s="56" t="s">
        <v>272</v>
      </c>
      <c r="C97" s="57">
        <v>38231</v>
      </c>
      <c r="D97" s="58" t="s">
        <v>1275</v>
      </c>
      <c r="E97" s="59" t="s">
        <v>2349</v>
      </c>
      <c r="F97" s="58" t="s">
        <v>384</v>
      </c>
      <c r="G97" s="59" t="s">
        <v>1276</v>
      </c>
      <c r="H97" s="60" t="s">
        <v>1277</v>
      </c>
      <c r="I97" s="61">
        <v>41.57</v>
      </c>
      <c r="J97" s="46" t="s">
        <v>2350</v>
      </c>
    </row>
    <row r="98" spans="1:10" ht="12.75">
      <c r="A98" s="96">
        <v>97</v>
      </c>
      <c r="B98" s="56" t="s">
        <v>283</v>
      </c>
      <c r="C98" s="57">
        <v>38232</v>
      </c>
      <c r="D98" s="58" t="s">
        <v>2555</v>
      </c>
      <c r="E98" s="59" t="s">
        <v>1759</v>
      </c>
      <c r="F98" s="58" t="s">
        <v>2166</v>
      </c>
      <c r="G98" s="59">
        <v>2434</v>
      </c>
      <c r="H98" s="60" t="s">
        <v>2351</v>
      </c>
      <c r="I98" s="61">
        <v>85.32</v>
      </c>
      <c r="J98" s="46" t="s">
        <v>960</v>
      </c>
    </row>
    <row r="99" spans="1:10" ht="12.75">
      <c r="A99" s="96">
        <v>98</v>
      </c>
      <c r="B99" s="56" t="s">
        <v>272</v>
      </c>
      <c r="C99" s="57">
        <v>38233</v>
      </c>
      <c r="D99" s="58" t="s">
        <v>1960</v>
      </c>
      <c r="E99" s="59" t="s">
        <v>2352</v>
      </c>
      <c r="F99" s="58" t="s">
        <v>1961</v>
      </c>
      <c r="G99" s="59">
        <v>5579</v>
      </c>
      <c r="H99" s="60" t="s">
        <v>1962</v>
      </c>
      <c r="I99" s="61">
        <v>101.82</v>
      </c>
      <c r="J99" s="46" t="s">
        <v>2158</v>
      </c>
    </row>
    <row r="100" spans="1:10" ht="12.75">
      <c r="A100" s="96">
        <v>99</v>
      </c>
      <c r="B100" s="56" t="s">
        <v>272</v>
      </c>
      <c r="C100" s="57">
        <v>38233</v>
      </c>
      <c r="D100" s="58" t="s">
        <v>2353</v>
      </c>
      <c r="E100" s="59" t="s">
        <v>2354</v>
      </c>
      <c r="F100" s="58" t="s">
        <v>2580</v>
      </c>
      <c r="G100" s="59">
        <v>4312</v>
      </c>
      <c r="H100" s="60" t="s">
        <v>1998</v>
      </c>
      <c r="I100" s="61">
        <v>111.87</v>
      </c>
      <c r="J100" s="46" t="s">
        <v>925</v>
      </c>
    </row>
    <row r="101" spans="1:10" ht="12.75">
      <c r="A101" s="96">
        <v>100</v>
      </c>
      <c r="B101" s="56" t="s">
        <v>283</v>
      </c>
      <c r="C101" s="57">
        <v>38237</v>
      </c>
      <c r="D101" s="58" t="s">
        <v>2355</v>
      </c>
      <c r="E101" s="59" t="s">
        <v>2356</v>
      </c>
      <c r="F101" s="58" t="s">
        <v>1781</v>
      </c>
      <c r="G101" s="59">
        <v>3900</v>
      </c>
      <c r="H101" s="60" t="s">
        <v>2357</v>
      </c>
      <c r="I101" s="61">
        <v>70</v>
      </c>
      <c r="J101" s="46" t="s">
        <v>2158</v>
      </c>
    </row>
    <row r="102" spans="1:10" ht="12.75">
      <c r="A102" s="96">
        <v>101</v>
      </c>
      <c r="B102" s="56" t="s">
        <v>272</v>
      </c>
      <c r="C102" s="57">
        <v>38238</v>
      </c>
      <c r="D102" s="58" t="s">
        <v>2445</v>
      </c>
      <c r="E102" s="59" t="s">
        <v>2358</v>
      </c>
      <c r="F102" s="58" t="s">
        <v>2110</v>
      </c>
      <c r="G102" s="59" t="s">
        <v>2446</v>
      </c>
      <c r="H102" s="60" t="s">
        <v>1608</v>
      </c>
      <c r="I102" s="61">
        <v>5616.54</v>
      </c>
      <c r="J102" s="46" t="s">
        <v>2158</v>
      </c>
    </row>
    <row r="103" spans="1:10" ht="12.75">
      <c r="A103" s="96">
        <v>102</v>
      </c>
      <c r="B103" s="56" t="s">
        <v>272</v>
      </c>
      <c r="C103" s="57">
        <v>38238</v>
      </c>
      <c r="D103" s="58" t="s">
        <v>998</v>
      </c>
      <c r="E103" s="59" t="s">
        <v>2359</v>
      </c>
      <c r="F103" s="58" t="s">
        <v>2208</v>
      </c>
      <c r="G103" s="59">
        <v>3032</v>
      </c>
      <c r="H103" s="60" t="s">
        <v>999</v>
      </c>
      <c r="I103" s="61">
        <v>285.4</v>
      </c>
      <c r="J103" s="46" t="s">
        <v>997</v>
      </c>
    </row>
    <row r="104" spans="1:10" ht="12.75">
      <c r="A104" s="96">
        <v>103</v>
      </c>
      <c r="B104" s="56" t="s">
        <v>272</v>
      </c>
      <c r="C104" s="57">
        <v>38238</v>
      </c>
      <c r="D104" s="58" t="s">
        <v>2360</v>
      </c>
      <c r="E104" s="59" t="s">
        <v>2361</v>
      </c>
      <c r="F104" s="58" t="s">
        <v>2580</v>
      </c>
      <c r="G104" s="59">
        <v>1409</v>
      </c>
      <c r="H104" s="60" t="s">
        <v>2362</v>
      </c>
      <c r="I104" s="61">
        <v>61.39</v>
      </c>
      <c r="J104" s="46" t="s">
        <v>1368</v>
      </c>
    </row>
    <row r="105" spans="1:10" ht="12.75">
      <c r="A105" s="96">
        <v>104</v>
      </c>
      <c r="B105" s="56" t="s">
        <v>272</v>
      </c>
      <c r="C105" s="57">
        <v>38238</v>
      </c>
      <c r="D105" s="58" t="s">
        <v>2369</v>
      </c>
      <c r="E105" s="59" t="s">
        <v>2370</v>
      </c>
      <c r="F105" s="58" t="s">
        <v>2166</v>
      </c>
      <c r="G105" s="59">
        <v>3761</v>
      </c>
      <c r="H105" s="60" t="s">
        <v>2228</v>
      </c>
      <c r="I105" s="61">
        <v>20.2</v>
      </c>
      <c r="J105" s="46" t="s">
        <v>2560</v>
      </c>
    </row>
    <row r="106" spans="1:10" ht="12.75">
      <c r="A106" s="96">
        <v>105</v>
      </c>
      <c r="B106" s="56" t="s">
        <v>272</v>
      </c>
      <c r="C106" s="57">
        <v>38243</v>
      </c>
      <c r="D106" s="58" t="s">
        <v>2371</v>
      </c>
      <c r="E106" s="59" t="s">
        <v>2372</v>
      </c>
      <c r="F106" s="58" t="s">
        <v>2166</v>
      </c>
      <c r="G106" s="59" t="s">
        <v>2373</v>
      </c>
      <c r="H106" s="60" t="s">
        <v>1231</v>
      </c>
      <c r="I106" s="61">
        <v>0</v>
      </c>
      <c r="J106" s="46" t="s">
        <v>1226</v>
      </c>
    </row>
    <row r="107" spans="1:10" ht="12.75">
      <c r="A107" s="96">
        <v>106</v>
      </c>
      <c r="B107" s="56" t="s">
        <v>272</v>
      </c>
      <c r="C107" s="57">
        <v>38243</v>
      </c>
      <c r="D107" s="58" t="s">
        <v>646</v>
      </c>
      <c r="E107" s="59" t="s">
        <v>2374</v>
      </c>
      <c r="F107" s="58" t="s">
        <v>647</v>
      </c>
      <c r="G107" s="59">
        <v>630</v>
      </c>
      <c r="H107" s="60" t="s">
        <v>648</v>
      </c>
      <c r="I107" s="61">
        <v>71.3</v>
      </c>
      <c r="J107" s="46" t="s">
        <v>2158</v>
      </c>
    </row>
    <row r="108" spans="1:10" ht="12.75">
      <c r="A108" s="96">
        <v>107</v>
      </c>
      <c r="B108" s="56" t="s">
        <v>272</v>
      </c>
      <c r="C108" s="57">
        <v>38244</v>
      </c>
      <c r="D108" s="58" t="s">
        <v>2375</v>
      </c>
      <c r="E108" s="59" t="s">
        <v>2376</v>
      </c>
      <c r="F108" s="58" t="s">
        <v>2180</v>
      </c>
      <c r="G108" s="59">
        <v>4281</v>
      </c>
      <c r="H108" s="60" t="s">
        <v>2181</v>
      </c>
      <c r="I108" s="61">
        <v>76.16</v>
      </c>
      <c r="J108" s="46" t="s">
        <v>2158</v>
      </c>
    </row>
    <row r="109" spans="1:10" ht="12.75">
      <c r="A109" s="96">
        <v>108</v>
      </c>
      <c r="B109" s="56" t="s">
        <v>272</v>
      </c>
      <c r="C109" s="57">
        <v>38251</v>
      </c>
      <c r="D109" s="58" t="s">
        <v>1264</v>
      </c>
      <c r="E109" s="59" t="s">
        <v>2377</v>
      </c>
      <c r="F109" s="58" t="s">
        <v>1265</v>
      </c>
      <c r="G109" s="59">
        <v>21</v>
      </c>
      <c r="H109" s="60" t="s">
        <v>2066</v>
      </c>
      <c r="I109" s="61">
        <v>132.74</v>
      </c>
      <c r="J109" s="46" t="s">
        <v>2158</v>
      </c>
    </row>
    <row r="110" spans="1:10" ht="12.75">
      <c r="A110" s="96">
        <v>109</v>
      </c>
      <c r="B110" s="56" t="s">
        <v>272</v>
      </c>
      <c r="C110" s="57">
        <v>38251</v>
      </c>
      <c r="D110" s="58" t="s">
        <v>910</v>
      </c>
      <c r="E110" s="59" t="s">
        <v>2378</v>
      </c>
      <c r="F110" s="58" t="s">
        <v>2175</v>
      </c>
      <c r="G110" s="59">
        <v>750</v>
      </c>
      <c r="H110" s="60" t="s">
        <v>911</v>
      </c>
      <c r="I110" s="61">
        <v>20.02</v>
      </c>
      <c r="J110" s="46" t="s">
        <v>2158</v>
      </c>
    </row>
    <row r="111" spans="1:10" ht="12.75">
      <c r="A111" s="96">
        <v>110</v>
      </c>
      <c r="B111" s="56" t="s">
        <v>272</v>
      </c>
      <c r="C111" s="57">
        <v>38253</v>
      </c>
      <c r="D111" s="58" t="s">
        <v>1320</v>
      </c>
      <c r="E111" s="59" t="s">
        <v>2379</v>
      </c>
      <c r="F111" s="58" t="s">
        <v>2564</v>
      </c>
      <c r="G111" s="59">
        <v>18</v>
      </c>
      <c r="H111" s="60" t="s">
        <v>1321</v>
      </c>
      <c r="I111" s="61">
        <v>16</v>
      </c>
      <c r="J111" s="46" t="s">
        <v>2026</v>
      </c>
    </row>
    <row r="112" spans="1:10" ht="12.75">
      <c r="A112" s="96">
        <v>111</v>
      </c>
      <c r="B112" s="56" t="s">
        <v>272</v>
      </c>
      <c r="C112" s="57">
        <v>38260</v>
      </c>
      <c r="D112" s="58" t="s">
        <v>2555</v>
      </c>
      <c r="E112" s="59" t="s">
        <v>1759</v>
      </c>
      <c r="F112" s="58" t="s">
        <v>258</v>
      </c>
      <c r="G112" s="59">
        <v>4899</v>
      </c>
      <c r="H112" s="60" t="s">
        <v>1339</v>
      </c>
      <c r="I112" s="61">
        <v>1100.04</v>
      </c>
      <c r="J112" s="46" t="s">
        <v>1338</v>
      </c>
    </row>
    <row r="113" spans="1:10" ht="12.75">
      <c r="A113" s="96">
        <v>112</v>
      </c>
      <c r="B113" s="56" t="s">
        <v>272</v>
      </c>
      <c r="C113" s="57">
        <v>38265</v>
      </c>
      <c r="D113" s="58" t="s">
        <v>506</v>
      </c>
      <c r="E113" s="59" t="s">
        <v>507</v>
      </c>
      <c r="F113" s="58" t="s">
        <v>2138</v>
      </c>
      <c r="G113" s="59">
        <v>668</v>
      </c>
      <c r="H113" s="60" t="s">
        <v>229</v>
      </c>
      <c r="I113" s="61">
        <v>18.19</v>
      </c>
      <c r="J113" s="46" t="s">
        <v>2158</v>
      </c>
    </row>
    <row r="114" spans="1:10" ht="12.75">
      <c r="A114" s="96">
        <v>113</v>
      </c>
      <c r="B114" s="56" t="s">
        <v>272</v>
      </c>
      <c r="C114" s="57">
        <v>38266</v>
      </c>
      <c r="D114" s="58" t="s">
        <v>508</v>
      </c>
      <c r="E114" s="59" t="s">
        <v>509</v>
      </c>
      <c r="F114" s="58" t="s">
        <v>375</v>
      </c>
      <c r="G114" s="59">
        <v>2921</v>
      </c>
      <c r="H114" s="60" t="s">
        <v>510</v>
      </c>
      <c r="I114" s="61">
        <v>53.31</v>
      </c>
      <c r="J114" s="46" t="s">
        <v>511</v>
      </c>
    </row>
    <row r="115" spans="1:10" ht="12.75">
      <c r="A115" s="96">
        <v>114</v>
      </c>
      <c r="B115" s="56" t="s">
        <v>272</v>
      </c>
      <c r="C115" s="57">
        <v>38266</v>
      </c>
      <c r="D115" s="58" t="s">
        <v>332</v>
      </c>
      <c r="E115" s="59" t="s">
        <v>512</v>
      </c>
      <c r="F115" s="58" t="s">
        <v>334</v>
      </c>
      <c r="G115" s="59">
        <v>4854</v>
      </c>
      <c r="H115" s="60" t="s">
        <v>338</v>
      </c>
      <c r="I115" s="61">
        <v>14.5</v>
      </c>
      <c r="J115" s="46" t="s">
        <v>2158</v>
      </c>
    </row>
    <row r="116" spans="1:10" ht="12.75">
      <c r="A116" s="96">
        <v>115</v>
      </c>
      <c r="B116" s="56" t="s">
        <v>272</v>
      </c>
      <c r="C116" s="57">
        <v>38266</v>
      </c>
      <c r="D116" s="58" t="s">
        <v>1259</v>
      </c>
      <c r="E116" s="59" t="s">
        <v>513</v>
      </c>
      <c r="F116" s="58" t="s">
        <v>2166</v>
      </c>
      <c r="G116" s="59" t="s">
        <v>514</v>
      </c>
      <c r="H116" s="60" t="s">
        <v>1260</v>
      </c>
      <c r="I116" s="61">
        <v>128.81</v>
      </c>
      <c r="J116" s="46" t="s">
        <v>2026</v>
      </c>
    </row>
    <row r="117" spans="1:10" ht="12.75">
      <c r="A117" s="96">
        <v>116</v>
      </c>
      <c r="B117" s="56" t="s">
        <v>272</v>
      </c>
      <c r="C117" s="57">
        <v>38267</v>
      </c>
      <c r="D117" s="58" t="s">
        <v>515</v>
      </c>
      <c r="E117" s="59" t="s">
        <v>516</v>
      </c>
      <c r="F117" s="58" t="s">
        <v>289</v>
      </c>
      <c r="G117" s="59">
        <v>535</v>
      </c>
      <c r="H117" s="60" t="s">
        <v>517</v>
      </c>
      <c r="I117" s="61">
        <v>158.1</v>
      </c>
      <c r="J117" s="46" t="s">
        <v>2158</v>
      </c>
    </row>
    <row r="118" spans="1:10" ht="12.75">
      <c r="A118" s="96">
        <v>117</v>
      </c>
      <c r="B118" s="56" t="s">
        <v>272</v>
      </c>
      <c r="C118" s="57">
        <v>38267</v>
      </c>
      <c r="D118" s="58" t="s">
        <v>807</v>
      </c>
      <c r="E118" s="59" t="s">
        <v>518</v>
      </c>
      <c r="F118" s="58" t="s">
        <v>1752</v>
      </c>
      <c r="G118" s="59">
        <v>3719</v>
      </c>
      <c r="H118" s="60" t="s">
        <v>809</v>
      </c>
      <c r="I118" s="61">
        <v>4.13</v>
      </c>
      <c r="J118" s="46" t="s">
        <v>806</v>
      </c>
    </row>
    <row r="119" spans="1:10" ht="12.75">
      <c r="A119" s="96">
        <v>118</v>
      </c>
      <c r="B119" s="56" t="s">
        <v>272</v>
      </c>
      <c r="C119" s="57">
        <v>38267</v>
      </c>
      <c r="D119" s="58" t="s">
        <v>716</v>
      </c>
      <c r="E119" s="59" t="s">
        <v>44</v>
      </c>
      <c r="F119" s="58" t="s">
        <v>1034</v>
      </c>
      <c r="G119" s="59">
        <v>2262</v>
      </c>
      <c r="H119" s="60" t="s">
        <v>1035</v>
      </c>
      <c r="I119" s="61">
        <v>90.11</v>
      </c>
      <c r="J119" s="46" t="s">
        <v>1033</v>
      </c>
    </row>
    <row r="120" spans="1:10" ht="12.75">
      <c r="A120" s="96">
        <v>119</v>
      </c>
      <c r="B120" s="56" t="s">
        <v>272</v>
      </c>
      <c r="C120" s="57">
        <v>38268</v>
      </c>
      <c r="D120" s="58" t="s">
        <v>519</v>
      </c>
      <c r="E120" s="59" t="s">
        <v>520</v>
      </c>
      <c r="F120" s="58" t="s">
        <v>521</v>
      </c>
      <c r="G120" s="59">
        <v>1717</v>
      </c>
      <c r="H120" s="60" t="s">
        <v>522</v>
      </c>
      <c r="I120" s="61">
        <v>444.41</v>
      </c>
      <c r="J120" s="46"/>
    </row>
    <row r="121" spans="1:10" ht="12.75">
      <c r="A121" s="96">
        <v>120</v>
      </c>
      <c r="B121" s="56" t="s">
        <v>272</v>
      </c>
      <c r="C121" s="57">
        <v>38274</v>
      </c>
      <c r="D121" s="58" t="s">
        <v>2471</v>
      </c>
      <c r="E121" s="59" t="s">
        <v>523</v>
      </c>
      <c r="F121" s="58" t="s">
        <v>2580</v>
      </c>
      <c r="G121" s="59">
        <v>2015</v>
      </c>
      <c r="H121" s="60" t="s">
        <v>2472</v>
      </c>
      <c r="I121" s="61">
        <v>32.9</v>
      </c>
      <c r="J121" s="46" t="s">
        <v>2158</v>
      </c>
    </row>
    <row r="122" spans="1:10" ht="12.75">
      <c r="A122" s="96">
        <v>121</v>
      </c>
      <c r="B122" s="56" t="s">
        <v>283</v>
      </c>
      <c r="C122" s="57">
        <v>38274</v>
      </c>
      <c r="D122" s="58" t="s">
        <v>798</v>
      </c>
      <c r="E122" s="59" t="s">
        <v>526</v>
      </c>
      <c r="F122" s="58" t="s">
        <v>2166</v>
      </c>
      <c r="G122" s="59" t="s">
        <v>799</v>
      </c>
      <c r="H122" s="60" t="s">
        <v>803</v>
      </c>
      <c r="I122" s="61">
        <v>438.38</v>
      </c>
      <c r="J122" s="46" t="s">
        <v>527</v>
      </c>
    </row>
    <row r="123" spans="1:10" ht="12.75">
      <c r="A123" s="96">
        <v>122</v>
      </c>
      <c r="B123" s="56" t="s">
        <v>272</v>
      </c>
      <c r="C123" s="57">
        <v>38279</v>
      </c>
      <c r="D123" s="58" t="s">
        <v>528</v>
      </c>
      <c r="E123" s="59" t="s">
        <v>529</v>
      </c>
      <c r="F123" s="58" t="s">
        <v>2207</v>
      </c>
      <c r="G123" s="59">
        <v>2802</v>
      </c>
      <c r="H123" s="60" t="s">
        <v>530</v>
      </c>
      <c r="I123" s="61">
        <v>159.22</v>
      </c>
      <c r="J123" s="46" t="s">
        <v>2560</v>
      </c>
    </row>
    <row r="124" spans="1:10" ht="12.75">
      <c r="A124" s="96">
        <v>123</v>
      </c>
      <c r="B124" s="56" t="s">
        <v>272</v>
      </c>
      <c r="C124" s="57">
        <v>38281</v>
      </c>
      <c r="D124" s="58" t="s">
        <v>2217</v>
      </c>
      <c r="E124" s="59" t="s">
        <v>531</v>
      </c>
      <c r="F124" s="58" t="s">
        <v>2207</v>
      </c>
      <c r="G124" s="59">
        <v>2269</v>
      </c>
      <c r="H124" s="60" t="s">
        <v>2218</v>
      </c>
      <c r="I124" s="61">
        <v>42.1</v>
      </c>
      <c r="J124" s="46" t="s">
        <v>2560</v>
      </c>
    </row>
    <row r="125" spans="1:10" ht="12.75">
      <c r="A125" s="96">
        <v>124</v>
      </c>
      <c r="B125" s="56" t="s">
        <v>272</v>
      </c>
      <c r="C125" s="57">
        <v>38281</v>
      </c>
      <c r="D125" s="58" t="s">
        <v>532</v>
      </c>
      <c r="E125" s="59" t="s">
        <v>533</v>
      </c>
      <c r="F125" s="58" t="s">
        <v>2233</v>
      </c>
      <c r="G125" s="59">
        <v>821</v>
      </c>
      <c r="H125" s="60" t="s">
        <v>225</v>
      </c>
      <c r="I125" s="61">
        <v>44.27</v>
      </c>
      <c r="J125" s="46" t="s">
        <v>2158</v>
      </c>
    </row>
    <row r="126" spans="1:10" ht="12.75">
      <c r="A126" s="96">
        <v>125</v>
      </c>
      <c r="B126" s="56" t="s">
        <v>272</v>
      </c>
      <c r="C126" s="57">
        <v>38281</v>
      </c>
      <c r="D126" s="58" t="s">
        <v>2537</v>
      </c>
      <c r="E126" s="59" t="s">
        <v>534</v>
      </c>
      <c r="F126" s="58" t="s">
        <v>695</v>
      </c>
      <c r="G126" s="59">
        <v>188</v>
      </c>
      <c r="H126" s="60" t="s">
        <v>2538</v>
      </c>
      <c r="I126" s="61">
        <v>287.17</v>
      </c>
      <c r="J126" s="46" t="s">
        <v>806</v>
      </c>
    </row>
    <row r="127" spans="1:10" ht="12.75">
      <c r="A127" s="96">
        <v>126</v>
      </c>
      <c r="B127" s="56" t="s">
        <v>272</v>
      </c>
      <c r="C127" s="57">
        <v>38282</v>
      </c>
      <c r="D127" s="58" t="s">
        <v>953</v>
      </c>
      <c r="E127" s="59" t="s">
        <v>535</v>
      </c>
      <c r="F127" s="58" t="s">
        <v>695</v>
      </c>
      <c r="G127" s="59">
        <v>141</v>
      </c>
      <c r="H127" s="60" t="s">
        <v>954</v>
      </c>
      <c r="I127" s="61">
        <v>21.39</v>
      </c>
      <c r="J127" s="46" t="s">
        <v>2560</v>
      </c>
    </row>
    <row r="128" spans="1:10" ht="12.75">
      <c r="A128" s="96">
        <v>127</v>
      </c>
      <c r="B128" s="56" t="s">
        <v>272</v>
      </c>
      <c r="C128" s="57">
        <v>38282</v>
      </c>
      <c r="D128" s="58" t="s">
        <v>536</v>
      </c>
      <c r="E128" s="59" t="s">
        <v>537</v>
      </c>
      <c r="F128" s="58" t="s">
        <v>2166</v>
      </c>
      <c r="G128" s="59">
        <v>1473</v>
      </c>
      <c r="H128" s="60" t="s">
        <v>538</v>
      </c>
      <c r="I128" s="61">
        <v>31.5</v>
      </c>
      <c r="J128" s="46" t="s">
        <v>527</v>
      </c>
    </row>
    <row r="129" spans="1:10" ht="12.75">
      <c r="A129" s="96">
        <v>128</v>
      </c>
      <c r="B129" s="56" t="s">
        <v>272</v>
      </c>
      <c r="C129" s="57">
        <v>38282</v>
      </c>
      <c r="D129" s="58" t="s">
        <v>1817</v>
      </c>
      <c r="E129" s="59" t="s">
        <v>539</v>
      </c>
      <c r="F129" s="58" t="s">
        <v>2166</v>
      </c>
      <c r="G129" s="59">
        <v>1445</v>
      </c>
      <c r="H129" s="60" t="s">
        <v>1818</v>
      </c>
      <c r="I129" s="61">
        <v>253.45</v>
      </c>
      <c r="J129" s="46" t="s">
        <v>527</v>
      </c>
    </row>
    <row r="130" spans="1:10" ht="12.75">
      <c r="A130" s="96">
        <v>129</v>
      </c>
      <c r="B130" s="56" t="s">
        <v>272</v>
      </c>
      <c r="C130" s="57">
        <v>38293</v>
      </c>
      <c r="D130" s="58" t="s">
        <v>716</v>
      </c>
      <c r="E130" s="59" t="s">
        <v>44</v>
      </c>
      <c r="F130" s="58" t="s">
        <v>2166</v>
      </c>
      <c r="G130" s="59">
        <v>2563</v>
      </c>
      <c r="H130" s="60" t="s">
        <v>1517</v>
      </c>
      <c r="I130" s="61">
        <v>103.53</v>
      </c>
      <c r="J130" s="46" t="s">
        <v>1518</v>
      </c>
    </row>
    <row r="131" spans="1:10" ht="12.75">
      <c r="A131" s="96">
        <v>130</v>
      </c>
      <c r="B131" s="56" t="s">
        <v>272</v>
      </c>
      <c r="C131" s="57">
        <v>38296</v>
      </c>
      <c r="D131" s="58" t="s">
        <v>1519</v>
      </c>
      <c r="E131" s="59" t="s">
        <v>1520</v>
      </c>
      <c r="F131" s="58" t="s">
        <v>281</v>
      </c>
      <c r="G131" s="59">
        <v>1771</v>
      </c>
      <c r="H131" s="60" t="s">
        <v>342</v>
      </c>
      <c r="I131" s="61">
        <v>277.6</v>
      </c>
      <c r="J131" s="46" t="s">
        <v>681</v>
      </c>
    </row>
    <row r="132" spans="1:10" ht="12.75">
      <c r="A132" s="96">
        <v>131</v>
      </c>
      <c r="B132" s="56" t="s">
        <v>272</v>
      </c>
      <c r="C132" s="57">
        <v>38299</v>
      </c>
      <c r="D132" s="58" t="s">
        <v>1733</v>
      </c>
      <c r="E132" s="59" t="s">
        <v>1521</v>
      </c>
      <c r="F132" s="58" t="s">
        <v>1986</v>
      </c>
      <c r="G132" s="59">
        <v>1188</v>
      </c>
      <c r="H132" s="60" t="s">
        <v>1734</v>
      </c>
      <c r="I132" s="61">
        <v>52.93</v>
      </c>
      <c r="J132" s="46" t="s">
        <v>2158</v>
      </c>
    </row>
    <row r="133" spans="1:10" ht="12.75">
      <c r="A133" s="96">
        <v>132</v>
      </c>
      <c r="B133" s="56" t="s">
        <v>272</v>
      </c>
      <c r="C133" s="57">
        <v>38300</v>
      </c>
      <c r="D133" s="58" t="s">
        <v>412</v>
      </c>
      <c r="E133" s="59" t="s">
        <v>1467</v>
      </c>
      <c r="F133" s="58" t="s">
        <v>2166</v>
      </c>
      <c r="G133" s="59" t="s">
        <v>543</v>
      </c>
      <c r="H133" s="60" t="s">
        <v>337</v>
      </c>
      <c r="I133" s="61">
        <v>12352</v>
      </c>
      <c r="J133" s="46" t="s">
        <v>2158</v>
      </c>
    </row>
    <row r="134" spans="1:10" ht="12.75">
      <c r="A134" s="96">
        <v>133</v>
      </c>
      <c r="B134" s="56" t="s">
        <v>272</v>
      </c>
      <c r="C134" s="57">
        <v>38301</v>
      </c>
      <c r="D134" s="58" t="s">
        <v>1522</v>
      </c>
      <c r="E134" s="59" t="s">
        <v>1523</v>
      </c>
      <c r="F134" s="58" t="s">
        <v>571</v>
      </c>
      <c r="G134" s="59">
        <v>3344</v>
      </c>
      <c r="H134" s="60" t="s">
        <v>768</v>
      </c>
      <c r="I134" s="61">
        <v>560.09</v>
      </c>
      <c r="J134" s="46" t="s">
        <v>681</v>
      </c>
    </row>
    <row r="135" spans="1:10" ht="12.75">
      <c r="A135" s="96">
        <v>134</v>
      </c>
      <c r="B135" s="56" t="s">
        <v>272</v>
      </c>
      <c r="C135" s="57">
        <v>38301</v>
      </c>
      <c r="D135" s="58" t="s">
        <v>2215</v>
      </c>
      <c r="E135" s="59" t="s">
        <v>1524</v>
      </c>
      <c r="F135" s="58" t="s">
        <v>1525</v>
      </c>
      <c r="G135" s="59">
        <v>40</v>
      </c>
      <c r="H135" s="60" t="s">
        <v>2216</v>
      </c>
      <c r="I135" s="61">
        <v>130.77</v>
      </c>
      <c r="J135" s="46" t="s">
        <v>2173</v>
      </c>
    </row>
    <row r="136" spans="1:10" ht="12.75">
      <c r="A136" s="96">
        <v>135</v>
      </c>
      <c r="B136" s="56" t="s">
        <v>272</v>
      </c>
      <c r="C136" s="57">
        <v>38303</v>
      </c>
      <c r="D136" s="58" t="s">
        <v>2114</v>
      </c>
      <c r="E136" s="59" t="s">
        <v>632</v>
      </c>
      <c r="F136" s="58" t="s">
        <v>2045</v>
      </c>
      <c r="G136" s="59">
        <v>3055</v>
      </c>
      <c r="H136" s="60" t="s">
        <v>2399</v>
      </c>
      <c r="I136" s="61">
        <v>14203.44</v>
      </c>
      <c r="J136" s="46" t="s">
        <v>2158</v>
      </c>
    </row>
    <row r="137" spans="1:10" ht="12.75">
      <c r="A137" s="96">
        <v>136</v>
      </c>
      <c r="B137" s="56" t="s">
        <v>272</v>
      </c>
      <c r="C137" s="57">
        <v>38307</v>
      </c>
      <c r="D137" s="58" t="s">
        <v>1526</v>
      </c>
      <c r="E137" s="59" t="s">
        <v>1527</v>
      </c>
      <c r="F137" s="58" t="s">
        <v>2627</v>
      </c>
      <c r="G137" s="59">
        <v>95</v>
      </c>
      <c r="H137" s="60" t="s">
        <v>1528</v>
      </c>
      <c r="I137" s="61">
        <v>341.34</v>
      </c>
      <c r="J137" s="46" t="s">
        <v>1529</v>
      </c>
    </row>
    <row r="138" spans="1:10" ht="12.75">
      <c r="A138" s="96">
        <v>137</v>
      </c>
      <c r="B138" s="56" t="s">
        <v>272</v>
      </c>
      <c r="C138" s="57">
        <v>38308</v>
      </c>
      <c r="D138" s="58" t="s">
        <v>335</v>
      </c>
      <c r="E138" s="59" t="s">
        <v>1530</v>
      </c>
      <c r="F138" s="58" t="s">
        <v>2045</v>
      </c>
      <c r="G138" s="59">
        <v>2186</v>
      </c>
      <c r="H138" s="60" t="s">
        <v>336</v>
      </c>
      <c r="I138" s="61">
        <v>119.39</v>
      </c>
      <c r="J138" s="46" t="s">
        <v>2560</v>
      </c>
    </row>
    <row r="139" spans="1:10" ht="12.75">
      <c r="A139" s="96">
        <v>138</v>
      </c>
      <c r="B139" s="56" t="s">
        <v>272</v>
      </c>
      <c r="C139" s="57">
        <v>38313</v>
      </c>
      <c r="D139" s="58" t="s">
        <v>2555</v>
      </c>
      <c r="E139" s="59" t="s">
        <v>1759</v>
      </c>
      <c r="F139" s="58" t="s">
        <v>1531</v>
      </c>
      <c r="G139" s="59">
        <v>411</v>
      </c>
      <c r="H139" s="60" t="s">
        <v>1532</v>
      </c>
      <c r="I139" s="61">
        <v>2074.75</v>
      </c>
      <c r="J139" s="46" t="s">
        <v>1533</v>
      </c>
    </row>
    <row r="140" spans="1:10" ht="12.75">
      <c r="A140" s="96">
        <v>139</v>
      </c>
      <c r="B140" s="56" t="s">
        <v>272</v>
      </c>
      <c r="C140" s="57">
        <v>38314</v>
      </c>
      <c r="D140" s="58" t="s">
        <v>1303</v>
      </c>
      <c r="E140" s="59" t="s">
        <v>1534</v>
      </c>
      <c r="F140" s="58" t="s">
        <v>777</v>
      </c>
      <c r="G140" s="59">
        <v>2362</v>
      </c>
      <c r="H140" s="60" t="s">
        <v>1304</v>
      </c>
      <c r="I140" s="61">
        <v>1751.99</v>
      </c>
      <c r="J140" s="46" t="s">
        <v>1535</v>
      </c>
    </row>
    <row r="141" spans="1:10" ht="12.75">
      <c r="A141" s="96">
        <v>140</v>
      </c>
      <c r="B141" s="56" t="s">
        <v>272</v>
      </c>
      <c r="C141" s="57">
        <v>38322</v>
      </c>
      <c r="D141" s="58" t="s">
        <v>318</v>
      </c>
      <c r="E141" s="59" t="s">
        <v>86</v>
      </c>
      <c r="F141" s="58" t="s">
        <v>320</v>
      </c>
      <c r="G141" s="59">
        <v>905</v>
      </c>
      <c r="H141" s="60" t="s">
        <v>321</v>
      </c>
      <c r="I141" s="61">
        <v>298.9</v>
      </c>
      <c r="J141" s="46" t="s">
        <v>2026</v>
      </c>
    </row>
    <row r="142" spans="1:10" ht="12.75">
      <c r="A142" s="96">
        <v>141</v>
      </c>
      <c r="B142" s="56" t="s">
        <v>272</v>
      </c>
      <c r="C142" s="57">
        <v>38324</v>
      </c>
      <c r="D142" s="58" t="s">
        <v>87</v>
      </c>
      <c r="E142" s="59" t="s">
        <v>88</v>
      </c>
      <c r="F142" s="58" t="s">
        <v>89</v>
      </c>
      <c r="G142" s="59">
        <v>515</v>
      </c>
      <c r="H142" s="60" t="s">
        <v>743</v>
      </c>
      <c r="I142" s="61">
        <v>367.61</v>
      </c>
      <c r="J142" s="46" t="s">
        <v>741</v>
      </c>
    </row>
    <row r="143" spans="1:10" ht="12.75">
      <c r="A143" s="96">
        <v>142</v>
      </c>
      <c r="B143" s="56" t="s">
        <v>272</v>
      </c>
      <c r="C143" s="57">
        <v>38327</v>
      </c>
      <c r="D143" s="58" t="s">
        <v>374</v>
      </c>
      <c r="E143" s="59" t="s">
        <v>90</v>
      </c>
      <c r="F143" s="58" t="s">
        <v>375</v>
      </c>
      <c r="G143" s="59" t="s">
        <v>91</v>
      </c>
      <c r="H143" s="60" t="s">
        <v>377</v>
      </c>
      <c r="I143" s="61">
        <v>15</v>
      </c>
      <c r="J143" s="46" t="s">
        <v>2470</v>
      </c>
    </row>
    <row r="144" spans="1:10" ht="12.75">
      <c r="A144" s="96">
        <v>143</v>
      </c>
      <c r="B144" s="56" t="s">
        <v>272</v>
      </c>
      <c r="C144" s="57">
        <v>38328</v>
      </c>
      <c r="D144" s="58" t="s">
        <v>2505</v>
      </c>
      <c r="E144" s="59" t="s">
        <v>92</v>
      </c>
      <c r="F144" s="58" t="s">
        <v>2468</v>
      </c>
      <c r="G144" s="59">
        <v>2385</v>
      </c>
      <c r="H144" s="60" t="s">
        <v>2506</v>
      </c>
      <c r="I144" s="61">
        <v>76.22</v>
      </c>
      <c r="J144" s="46" t="s">
        <v>2560</v>
      </c>
    </row>
    <row r="145" spans="1:10" ht="12.75">
      <c r="A145" s="96">
        <v>144</v>
      </c>
      <c r="B145" s="56" t="s">
        <v>272</v>
      </c>
      <c r="C145" s="57">
        <v>38328</v>
      </c>
      <c r="D145" s="58" t="s">
        <v>1797</v>
      </c>
      <c r="E145" s="59" t="s">
        <v>93</v>
      </c>
      <c r="F145" s="58" t="s">
        <v>914</v>
      </c>
      <c r="G145" s="59" t="s">
        <v>1798</v>
      </c>
      <c r="H145" s="60" t="s">
        <v>1799</v>
      </c>
      <c r="I145" s="61">
        <v>0</v>
      </c>
      <c r="J145" s="46" t="s">
        <v>1796</v>
      </c>
    </row>
    <row r="146" spans="1:10" ht="12.75">
      <c r="A146" s="96">
        <v>145</v>
      </c>
      <c r="B146" s="56" t="s">
        <v>272</v>
      </c>
      <c r="C146" s="57">
        <v>38328</v>
      </c>
      <c r="D146" s="58" t="s">
        <v>973</v>
      </c>
      <c r="E146" s="59">
        <v>0</v>
      </c>
      <c r="F146" s="58" t="s">
        <v>764</v>
      </c>
      <c r="G146" s="59">
        <v>456</v>
      </c>
      <c r="H146" s="60" t="s">
        <v>974</v>
      </c>
      <c r="I146" s="61">
        <v>30.01</v>
      </c>
      <c r="J146" s="46" t="s">
        <v>2158</v>
      </c>
    </row>
    <row r="147" spans="1:10" ht="12.75">
      <c r="A147" s="96">
        <v>146</v>
      </c>
      <c r="B147" s="56" t="s">
        <v>272</v>
      </c>
      <c r="C147" s="57">
        <v>38336</v>
      </c>
      <c r="D147" s="58" t="s">
        <v>2641</v>
      </c>
      <c r="E147" s="59" t="s">
        <v>1553</v>
      </c>
      <c r="F147" s="58" t="s">
        <v>2341</v>
      </c>
      <c r="G147" s="59" t="s">
        <v>2342</v>
      </c>
      <c r="H147" s="60" t="s">
        <v>2343</v>
      </c>
      <c r="I147" s="61">
        <v>5102.94</v>
      </c>
      <c r="J147" s="46" t="s">
        <v>2158</v>
      </c>
    </row>
    <row r="148" spans="1:10" ht="12.75">
      <c r="A148" s="96">
        <v>147</v>
      </c>
      <c r="B148" s="56" t="s">
        <v>272</v>
      </c>
      <c r="C148" s="57">
        <v>38336</v>
      </c>
      <c r="D148" s="58" t="s">
        <v>94</v>
      </c>
      <c r="E148" s="59" t="s">
        <v>95</v>
      </c>
      <c r="F148" s="58" t="s">
        <v>2482</v>
      </c>
      <c r="G148" s="59">
        <v>700</v>
      </c>
      <c r="H148" s="60" t="s">
        <v>2065</v>
      </c>
      <c r="I148" s="61">
        <v>54.48</v>
      </c>
      <c r="J148" s="46" t="s">
        <v>96</v>
      </c>
    </row>
    <row r="149" spans="1:10" ht="12.75">
      <c r="A149" s="96">
        <v>148</v>
      </c>
      <c r="B149" s="56" t="s">
        <v>272</v>
      </c>
      <c r="C149" s="57">
        <v>38338</v>
      </c>
      <c r="D149" s="58" t="s">
        <v>1103</v>
      </c>
      <c r="E149" s="59" t="s">
        <v>97</v>
      </c>
      <c r="F149" s="58" t="s">
        <v>2208</v>
      </c>
      <c r="G149" s="59">
        <v>3241</v>
      </c>
      <c r="H149" s="60" t="s">
        <v>1104</v>
      </c>
      <c r="I149" s="61">
        <v>369.23</v>
      </c>
      <c r="J149" s="46" t="s">
        <v>2158</v>
      </c>
    </row>
    <row r="150" spans="1:10" ht="12.75">
      <c r="A150" s="96">
        <v>149</v>
      </c>
      <c r="B150" s="56" t="s">
        <v>272</v>
      </c>
      <c r="C150" s="57">
        <v>38343</v>
      </c>
      <c r="D150" s="58" t="s">
        <v>98</v>
      </c>
      <c r="E150" s="59" t="s">
        <v>99</v>
      </c>
      <c r="F150" s="58" t="s">
        <v>691</v>
      </c>
      <c r="G150" s="59">
        <v>5443</v>
      </c>
      <c r="H150" s="60" t="s">
        <v>104</v>
      </c>
      <c r="I150" s="61">
        <v>92.09</v>
      </c>
      <c r="J150" s="46" t="s">
        <v>2158</v>
      </c>
    </row>
    <row r="151" spans="1:10" ht="12.75">
      <c r="A151" s="96">
        <v>150</v>
      </c>
      <c r="B151" s="56" t="s">
        <v>272</v>
      </c>
      <c r="C151" s="57">
        <v>38343</v>
      </c>
      <c r="D151" s="58" t="s">
        <v>100</v>
      </c>
      <c r="E151" s="59" t="s">
        <v>101</v>
      </c>
      <c r="F151" s="58" t="s">
        <v>320</v>
      </c>
      <c r="G151" s="59">
        <v>663</v>
      </c>
      <c r="H151" s="60" t="s">
        <v>102</v>
      </c>
      <c r="I151" s="61">
        <v>429.5</v>
      </c>
      <c r="J151" s="46" t="s">
        <v>2026</v>
      </c>
    </row>
    <row r="152" spans="1:10" ht="12.75">
      <c r="A152" s="96">
        <v>151</v>
      </c>
      <c r="B152" s="56" t="s">
        <v>272</v>
      </c>
      <c r="C152" s="57">
        <v>38349</v>
      </c>
      <c r="D152" s="58" t="s">
        <v>1237</v>
      </c>
      <c r="E152" s="59" t="s">
        <v>103</v>
      </c>
      <c r="F152" s="58" t="s">
        <v>1238</v>
      </c>
      <c r="G152" s="59">
        <v>1830</v>
      </c>
      <c r="H152" s="60" t="s">
        <v>1239</v>
      </c>
      <c r="I152" s="61">
        <v>15.96</v>
      </c>
      <c r="J152" s="46" t="s">
        <v>1236</v>
      </c>
    </row>
    <row r="153" spans="1:10" ht="12.75">
      <c r="A153" s="96">
        <v>152</v>
      </c>
      <c r="B153" s="56" t="s">
        <v>272</v>
      </c>
      <c r="C153" s="57">
        <v>38349</v>
      </c>
      <c r="D153" s="58" t="s">
        <v>2518</v>
      </c>
      <c r="E153" s="59" t="s">
        <v>630</v>
      </c>
      <c r="F153" s="58" t="s">
        <v>299</v>
      </c>
      <c r="G153" s="59">
        <v>1120</v>
      </c>
      <c r="H153" s="60" t="s">
        <v>2434</v>
      </c>
      <c r="I153" s="61">
        <v>5185.15</v>
      </c>
      <c r="J153" s="46" t="s">
        <v>2158</v>
      </c>
    </row>
    <row r="154" spans="1:10" ht="12.75">
      <c r="A154" s="96"/>
      <c r="B154" s="56"/>
      <c r="C154" s="57"/>
      <c r="D154" s="58"/>
      <c r="E154" s="59"/>
      <c r="F154" s="58"/>
      <c r="G154" s="59"/>
      <c r="H154" s="60"/>
      <c r="I154" s="61"/>
      <c r="J154" s="46"/>
    </row>
    <row r="155" spans="1:10" ht="12.75">
      <c r="A155" s="96"/>
      <c r="B155" s="56"/>
      <c r="C155" s="57"/>
      <c r="D155" s="58"/>
      <c r="E155" s="59"/>
      <c r="F155" s="58"/>
      <c r="G155" s="59"/>
      <c r="H155" s="60"/>
      <c r="I155" s="61"/>
      <c r="J155" s="46"/>
    </row>
  </sheetData>
  <printOptions/>
  <pageMargins left="0.5905511811023623" right="0.5905511811023623" top="0.984251968503937" bottom="0.5905511811023623" header="0" footer="0"/>
  <pageSetup fitToWidth="2" fitToHeight="1" horizontalDpi="300" verticalDpi="300" orientation="landscape" paperSize="9" scale="25" r:id="rId1"/>
  <headerFooter alignWithMargins="0">
    <oddHeader>&amp;LI. MUNICIPALIDAD DE ÑUÑOA
DIRECCION DE OBRAS MUNICIPALES
DEPARTAMENTO DE INFORMATICA Y CATASTRO&amp;CLISTADO MAESTRO DE
RECEPCIONES FINALES&amp;RMES: DICIEMBRE 2004</oddHeader>
    <oddFooter>&amp;L&amp;F&amp;C&amp;P de &amp;N&amp;RFecha: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</cp:lastModifiedBy>
  <cp:lastPrinted>2005-01-10T19:28:16Z</cp:lastPrinted>
  <dcterms:created xsi:type="dcterms:W3CDTF">2002-05-13T15:16:06Z</dcterms:created>
  <dcterms:modified xsi:type="dcterms:W3CDTF">2008-01-07T20:45:41Z</dcterms:modified>
  <cp:category/>
  <cp:version/>
  <cp:contentType/>
  <cp:contentStatus/>
</cp:coreProperties>
</file>